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'Sheet1'!$A$2:$H$25</definedName>
  </definedNames>
  <calcPr fullCalcOnLoad="1"/>
</workbook>
</file>

<file path=xl/sharedStrings.xml><?xml version="1.0" encoding="utf-8"?>
<sst xmlns="http://schemas.openxmlformats.org/spreadsheetml/2006/main" count="106" uniqueCount="55">
  <si>
    <t>专业类别</t>
  </si>
  <si>
    <t>最高分</t>
  </si>
  <si>
    <t>最低分</t>
  </si>
  <si>
    <t>平均分</t>
  </si>
  <si>
    <t>合计</t>
  </si>
  <si>
    <t>计划数</t>
  </si>
  <si>
    <t>录取人数</t>
  </si>
  <si>
    <t>小计</t>
  </si>
  <si>
    <t>其中:第一次录取</t>
  </si>
  <si>
    <t>录取专业志愿</t>
  </si>
  <si>
    <t>服从</t>
  </si>
  <si>
    <t>计算机辅助设计与制造</t>
  </si>
  <si>
    <r>
      <t>a-</t>
    </r>
    <r>
      <rPr>
        <sz val="10"/>
        <rFont val="宋体"/>
        <family val="0"/>
      </rPr>
      <t>机械类</t>
    </r>
  </si>
  <si>
    <r>
      <t>b-</t>
    </r>
    <r>
      <rPr>
        <sz val="10"/>
        <rFont val="宋体"/>
        <family val="0"/>
      </rPr>
      <t>计算机类</t>
    </r>
    <r>
      <rPr>
        <sz val="10"/>
        <rFont val="Times New Roman"/>
        <family val="1"/>
      </rPr>
      <t xml:space="preserve"> </t>
    </r>
  </si>
  <si>
    <r>
      <t>c-</t>
    </r>
    <r>
      <rPr>
        <sz val="10"/>
        <rFont val="黑体"/>
        <family val="0"/>
      </rPr>
      <t>文秘类</t>
    </r>
  </si>
  <si>
    <t>h-旅游服务类</t>
  </si>
  <si>
    <r>
      <t>j-</t>
    </r>
    <r>
      <rPr>
        <sz val="10"/>
        <rFont val="黑体"/>
        <family val="0"/>
      </rPr>
      <t>财会类</t>
    </r>
  </si>
  <si>
    <r>
      <t>I-</t>
    </r>
    <r>
      <rPr>
        <sz val="10"/>
        <rFont val="宋体"/>
        <family val="0"/>
      </rPr>
      <t>商业类</t>
    </r>
  </si>
  <si>
    <r>
      <t>M-</t>
    </r>
    <r>
      <rPr>
        <sz val="10"/>
        <rFont val="黑体"/>
        <family val="0"/>
      </rPr>
      <t>外贸类</t>
    </r>
  </si>
  <si>
    <r>
      <t>P-</t>
    </r>
    <r>
      <rPr>
        <sz val="10"/>
        <rFont val="黑体"/>
        <family val="0"/>
      </rPr>
      <t>艺术类</t>
    </r>
  </si>
  <si>
    <t>浙江省录取分数线</t>
  </si>
  <si>
    <t>专业名称</t>
  </si>
  <si>
    <t>k-电子电工</t>
  </si>
  <si>
    <t>数控技术</t>
  </si>
  <si>
    <t>汽车技术服务与营销</t>
  </si>
  <si>
    <t>软件技术</t>
  </si>
  <si>
    <t>计算机应用技术</t>
  </si>
  <si>
    <t>计算机网络技术</t>
  </si>
  <si>
    <t>网络系统管理</t>
  </si>
  <si>
    <t>信息安全技术</t>
  </si>
  <si>
    <t>文秘</t>
  </si>
  <si>
    <t>旅游英语</t>
  </si>
  <si>
    <t>会计</t>
  </si>
  <si>
    <t>计算机信息管理</t>
  </si>
  <si>
    <t>计算机控制技术</t>
  </si>
  <si>
    <t>数控技术</t>
  </si>
  <si>
    <t>旅游英语</t>
  </si>
  <si>
    <t>应用英语</t>
  </si>
  <si>
    <t>动漫设计与制作</t>
  </si>
  <si>
    <t>电脑艺术设计</t>
  </si>
  <si>
    <t>其中:第一次征求</t>
  </si>
  <si>
    <r>
      <t>2009</t>
    </r>
    <r>
      <rPr>
        <b/>
        <sz val="18"/>
        <rFont val="宋体"/>
        <family val="0"/>
      </rPr>
      <t>年宁波大红鹰学院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单考单招录取情况表</t>
    </r>
  </si>
  <si>
    <t>所在分院</t>
  </si>
  <si>
    <t>机电学院</t>
  </si>
  <si>
    <t>软件学院</t>
  </si>
  <si>
    <t>人文学院</t>
  </si>
  <si>
    <t>外国语学院</t>
  </si>
  <si>
    <t>经管学院</t>
  </si>
  <si>
    <t>艺术与传媒学院</t>
  </si>
  <si>
    <t>计划数</t>
  </si>
  <si>
    <t>录取人数</t>
  </si>
  <si>
    <t>最高分</t>
  </si>
  <si>
    <t>最低分</t>
  </si>
  <si>
    <t>平均分</t>
  </si>
  <si>
    <t>浙江省录取分数线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</si>
</sst>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875" style="4" customWidth="1"/>
    <col min="2" max="2" width="20.00390625" style="4" bestFit="1" customWidth="1"/>
    <col min="3" max="7" width="8.375" style="4" customWidth="1"/>
    <col min="8" max="8" width="8.375" style="6" customWidth="1"/>
    <col min="9" max="16384" width="9.00390625" style="4" customWidth="1"/>
  </cols>
  <sheetData>
    <row r="1" spans="1:8" s="1" customFormat="1" ht="32.25" customHeight="1">
      <c r="A1" s="30" t="s">
        <v>41</v>
      </c>
      <c r="B1" s="30"/>
      <c r="C1" s="30"/>
      <c r="D1" s="30"/>
      <c r="E1" s="30"/>
      <c r="F1" s="30"/>
      <c r="G1" s="30"/>
      <c r="H1" s="30"/>
    </row>
    <row r="2" spans="1:8" s="7" customFormat="1" ht="14.25" customHeight="1">
      <c r="A2" s="29" t="s">
        <v>0</v>
      </c>
      <c r="B2" s="28" t="s">
        <v>21</v>
      </c>
      <c r="C2" s="34" t="s">
        <v>49</v>
      </c>
      <c r="D2" s="34" t="s">
        <v>50</v>
      </c>
      <c r="E2" s="29" t="s">
        <v>51</v>
      </c>
      <c r="F2" s="29" t="s">
        <v>52</v>
      </c>
      <c r="G2" s="29" t="s">
        <v>53</v>
      </c>
      <c r="H2" s="29" t="s">
        <v>54</v>
      </c>
    </row>
    <row r="3" spans="1:8" s="7" customFormat="1" ht="26.25" customHeight="1">
      <c r="A3" s="29"/>
      <c r="B3" s="28"/>
      <c r="C3" s="35"/>
      <c r="D3" s="35"/>
      <c r="E3" s="29"/>
      <c r="F3" s="29"/>
      <c r="G3" s="29"/>
      <c r="H3" s="29"/>
    </row>
    <row r="4" spans="1:8" s="6" customFormat="1" ht="16.5" customHeight="1">
      <c r="A4" s="29"/>
      <c r="B4" s="28"/>
      <c r="C4" s="36"/>
      <c r="D4" s="36"/>
      <c r="E4" s="29"/>
      <c r="F4" s="29"/>
      <c r="G4" s="29"/>
      <c r="H4" s="29"/>
    </row>
    <row r="5" spans="1:8" s="6" customFormat="1" ht="24.75" customHeight="1">
      <c r="A5" s="26" t="s">
        <v>12</v>
      </c>
      <c r="B5" s="10" t="s">
        <v>24</v>
      </c>
      <c r="C5" s="2">
        <v>30</v>
      </c>
      <c r="D5" s="2">
        <v>30</v>
      </c>
      <c r="E5" s="2">
        <v>496</v>
      </c>
      <c r="F5" s="2">
        <v>313</v>
      </c>
      <c r="G5" s="2">
        <v>373.4</v>
      </c>
      <c r="H5" s="23">
        <v>294</v>
      </c>
    </row>
    <row r="6" spans="1:8" s="6" customFormat="1" ht="24.75" customHeight="1">
      <c r="A6" s="26"/>
      <c r="B6" s="11" t="s">
        <v>11</v>
      </c>
      <c r="C6" s="2">
        <v>20</v>
      </c>
      <c r="D6" s="2">
        <v>20</v>
      </c>
      <c r="E6" s="2">
        <v>512</v>
      </c>
      <c r="F6" s="2">
        <v>314</v>
      </c>
      <c r="G6" s="2">
        <v>375.7</v>
      </c>
      <c r="H6" s="23"/>
    </row>
    <row r="7" spans="1:8" s="6" customFormat="1" ht="24.75" customHeight="1">
      <c r="A7" s="26"/>
      <c r="B7" s="6" t="s">
        <v>23</v>
      </c>
      <c r="C7" s="2">
        <v>10</v>
      </c>
      <c r="D7" s="2">
        <v>10</v>
      </c>
      <c r="E7" s="2">
        <v>489</v>
      </c>
      <c r="F7" s="2">
        <v>378</v>
      </c>
      <c r="G7" s="2">
        <v>438.1</v>
      </c>
      <c r="H7" s="23"/>
    </row>
    <row r="8" spans="1:8" s="6" customFormat="1" ht="24.75" customHeight="1">
      <c r="A8" s="25" t="s">
        <v>13</v>
      </c>
      <c r="B8" s="12" t="s">
        <v>25</v>
      </c>
      <c r="C8" s="2">
        <v>47</v>
      </c>
      <c r="D8" s="2">
        <v>47</v>
      </c>
      <c r="E8" s="2">
        <v>491</v>
      </c>
      <c r="F8" s="2">
        <v>224</v>
      </c>
      <c r="G8" s="2">
        <v>282.1</v>
      </c>
      <c r="H8" s="17">
        <v>224</v>
      </c>
    </row>
    <row r="9" spans="1:8" s="6" customFormat="1" ht="24.75" customHeight="1">
      <c r="A9" s="25"/>
      <c r="B9" s="11" t="s">
        <v>26</v>
      </c>
      <c r="C9" s="2">
        <v>10</v>
      </c>
      <c r="D9" s="2">
        <v>10</v>
      </c>
      <c r="E9" s="2">
        <v>493</v>
      </c>
      <c r="F9" s="2">
        <v>355</v>
      </c>
      <c r="G9" s="2">
        <v>432.5</v>
      </c>
      <c r="H9" s="17"/>
    </row>
    <row r="10" spans="1:8" s="6" customFormat="1" ht="24.75" customHeight="1">
      <c r="A10" s="25"/>
      <c r="B10" s="11" t="s">
        <v>27</v>
      </c>
      <c r="C10" s="2">
        <v>50</v>
      </c>
      <c r="D10" s="2">
        <v>50</v>
      </c>
      <c r="E10" s="2">
        <v>469</v>
      </c>
      <c r="F10" s="2">
        <v>224</v>
      </c>
      <c r="G10" s="2">
        <v>281.8</v>
      </c>
      <c r="H10" s="17"/>
    </row>
    <row r="11" spans="1:8" s="6" customFormat="1" ht="24.75" customHeight="1">
      <c r="A11" s="25"/>
      <c r="B11" s="11" t="s">
        <v>28</v>
      </c>
      <c r="C11" s="2">
        <v>10</v>
      </c>
      <c r="D11" s="2">
        <v>10</v>
      </c>
      <c r="E11" s="2">
        <v>360</v>
      </c>
      <c r="F11" s="2">
        <v>233</v>
      </c>
      <c r="G11" s="2">
        <v>292.4</v>
      </c>
      <c r="H11" s="17"/>
    </row>
    <row r="12" spans="1:8" s="6" customFormat="1" ht="24.75" customHeight="1">
      <c r="A12" s="25"/>
      <c r="B12" s="11" t="s">
        <v>29</v>
      </c>
      <c r="C12" s="2">
        <v>20</v>
      </c>
      <c r="D12" s="2">
        <v>20</v>
      </c>
      <c r="E12" s="2">
        <v>402</v>
      </c>
      <c r="F12" s="2">
        <v>224</v>
      </c>
      <c r="G12" s="2">
        <v>279.4</v>
      </c>
      <c r="H12" s="17"/>
    </row>
    <row r="13" spans="1:8" s="6" customFormat="1" ht="24.75" customHeight="1">
      <c r="A13" s="3" t="s">
        <v>14</v>
      </c>
      <c r="B13" s="10" t="s">
        <v>30</v>
      </c>
      <c r="C13" s="2">
        <v>30</v>
      </c>
      <c r="D13" s="2">
        <v>30</v>
      </c>
      <c r="E13" s="2">
        <v>512</v>
      </c>
      <c r="F13" s="2">
        <v>413</v>
      </c>
      <c r="G13" s="2">
        <v>458.2</v>
      </c>
      <c r="H13" s="5">
        <v>354</v>
      </c>
    </row>
    <row r="14" spans="1:8" s="6" customFormat="1" ht="24.75" customHeight="1">
      <c r="A14" s="5" t="s">
        <v>15</v>
      </c>
      <c r="B14" s="10" t="s">
        <v>31</v>
      </c>
      <c r="C14" s="2">
        <v>35</v>
      </c>
      <c r="D14" s="2">
        <v>35</v>
      </c>
      <c r="E14" s="2">
        <v>530</v>
      </c>
      <c r="F14" s="2">
        <v>371</v>
      </c>
      <c r="G14" s="2">
        <v>437.9</v>
      </c>
      <c r="H14" s="5">
        <v>368</v>
      </c>
    </row>
    <row r="15" spans="1:8" s="6" customFormat="1" ht="24.75" customHeight="1">
      <c r="A15" s="25" t="s">
        <v>16</v>
      </c>
      <c r="B15" s="10" t="s">
        <v>32</v>
      </c>
      <c r="C15" s="2">
        <v>90</v>
      </c>
      <c r="D15" s="2">
        <v>90</v>
      </c>
      <c r="E15" s="2">
        <v>537</v>
      </c>
      <c r="F15" s="2">
        <v>431</v>
      </c>
      <c r="G15" s="2">
        <v>469.5</v>
      </c>
      <c r="H15" s="16">
        <v>366</v>
      </c>
    </row>
    <row r="16" spans="1:8" s="6" customFormat="1" ht="24.75" customHeight="1">
      <c r="A16" s="25"/>
      <c r="B16" s="12" t="s">
        <v>33</v>
      </c>
      <c r="C16" s="2">
        <v>90</v>
      </c>
      <c r="D16" s="2">
        <v>90</v>
      </c>
      <c r="E16" s="2">
        <v>455</v>
      </c>
      <c r="F16" s="2">
        <v>376</v>
      </c>
      <c r="G16" s="2">
        <v>401.9</v>
      </c>
      <c r="H16" s="17"/>
    </row>
    <row r="17" spans="1:8" s="6" customFormat="1" ht="24.75" customHeight="1">
      <c r="A17" s="20" t="s">
        <v>22</v>
      </c>
      <c r="B17" s="11" t="s">
        <v>34</v>
      </c>
      <c r="C17" s="2">
        <v>15</v>
      </c>
      <c r="D17" s="2">
        <v>15</v>
      </c>
      <c r="E17" s="2">
        <v>481</v>
      </c>
      <c r="F17" s="2">
        <v>246</v>
      </c>
      <c r="G17" s="2">
        <v>303.9</v>
      </c>
      <c r="H17" s="16">
        <v>243</v>
      </c>
    </row>
    <row r="18" spans="1:8" s="6" customFormat="1" ht="24.75" customHeight="1">
      <c r="A18" s="21"/>
      <c r="B18" s="11" t="s">
        <v>35</v>
      </c>
      <c r="C18" s="2">
        <v>15</v>
      </c>
      <c r="D18" s="2">
        <v>15</v>
      </c>
      <c r="E18" s="2">
        <v>444</v>
      </c>
      <c r="F18" s="2">
        <v>247</v>
      </c>
      <c r="G18" s="2">
        <v>360.1</v>
      </c>
      <c r="H18" s="24"/>
    </row>
    <row r="19" spans="1:8" s="6" customFormat="1" ht="24.75" customHeight="1">
      <c r="A19" s="25" t="s">
        <v>17</v>
      </c>
      <c r="B19" s="13" t="s">
        <v>36</v>
      </c>
      <c r="C19" s="2">
        <v>10</v>
      </c>
      <c r="D19" s="2">
        <v>9</v>
      </c>
      <c r="E19" s="2">
        <v>489</v>
      </c>
      <c r="F19" s="2">
        <v>311</v>
      </c>
      <c r="G19" s="2">
        <v>368.8</v>
      </c>
      <c r="H19" s="23">
        <v>302</v>
      </c>
    </row>
    <row r="20" spans="1:8" s="6" customFormat="1" ht="24.75" customHeight="1">
      <c r="A20" s="25"/>
      <c r="B20" s="10" t="s">
        <v>30</v>
      </c>
      <c r="C20" s="2">
        <v>10</v>
      </c>
      <c r="D20" s="2">
        <v>10</v>
      </c>
      <c r="E20" s="2">
        <v>421</v>
      </c>
      <c r="F20" s="2">
        <v>313</v>
      </c>
      <c r="G20" s="2">
        <v>364.2</v>
      </c>
      <c r="H20" s="23"/>
    </row>
    <row r="21" spans="1:8" s="6" customFormat="1" ht="24.75" customHeight="1">
      <c r="A21" s="25"/>
      <c r="B21" s="10" t="s">
        <v>24</v>
      </c>
      <c r="C21" s="2">
        <v>15</v>
      </c>
      <c r="D21" s="2">
        <v>15</v>
      </c>
      <c r="E21" s="2">
        <v>494</v>
      </c>
      <c r="F21" s="2">
        <v>331</v>
      </c>
      <c r="G21" s="2">
        <v>390.5</v>
      </c>
      <c r="H21" s="23"/>
    </row>
    <row r="22" spans="1:8" s="6" customFormat="1" ht="24.75" customHeight="1">
      <c r="A22" s="25"/>
      <c r="B22" s="12" t="s">
        <v>33</v>
      </c>
      <c r="C22" s="2">
        <v>11</v>
      </c>
      <c r="D22" s="2">
        <v>11</v>
      </c>
      <c r="E22" s="2">
        <v>462</v>
      </c>
      <c r="F22" s="2">
        <v>319</v>
      </c>
      <c r="G22" s="2">
        <v>353.3</v>
      </c>
      <c r="H22" s="23"/>
    </row>
    <row r="23" spans="1:8" s="6" customFormat="1" ht="24.75" customHeight="1">
      <c r="A23" s="9" t="s">
        <v>18</v>
      </c>
      <c r="B23" s="2" t="s">
        <v>37</v>
      </c>
      <c r="C23" s="2">
        <v>40</v>
      </c>
      <c r="D23" s="2">
        <v>40</v>
      </c>
      <c r="E23" s="2">
        <v>585</v>
      </c>
      <c r="F23" s="2">
        <v>457</v>
      </c>
      <c r="G23" s="2">
        <v>495.9</v>
      </c>
      <c r="H23" s="5">
        <v>432</v>
      </c>
    </row>
    <row r="24" spans="1:8" s="6" customFormat="1" ht="24.75" customHeight="1">
      <c r="A24" s="26" t="s">
        <v>19</v>
      </c>
      <c r="B24" s="14" t="s">
        <v>38</v>
      </c>
      <c r="C24" s="2">
        <v>20</v>
      </c>
      <c r="D24" s="2">
        <v>20</v>
      </c>
      <c r="E24" s="2">
        <v>400</v>
      </c>
      <c r="F24" s="2">
        <v>325</v>
      </c>
      <c r="G24" s="2">
        <v>356.6</v>
      </c>
      <c r="H24" s="23">
        <v>300</v>
      </c>
    </row>
    <row r="25" spans="1:8" s="6" customFormat="1" ht="24.75" customHeight="1">
      <c r="A25" s="26"/>
      <c r="B25" s="15" t="s">
        <v>39</v>
      </c>
      <c r="C25" s="2">
        <v>10</v>
      </c>
      <c r="D25" s="2">
        <v>10</v>
      </c>
      <c r="E25" s="2">
        <v>420</v>
      </c>
      <c r="F25" s="2">
        <v>320</v>
      </c>
      <c r="G25" s="2">
        <v>346.9</v>
      </c>
      <c r="H25" s="23"/>
    </row>
  </sheetData>
  <autoFilter ref="A2:H25"/>
  <mergeCells count="21">
    <mergeCell ref="D2:D4"/>
    <mergeCell ref="A1:H1"/>
    <mergeCell ref="F2:F4"/>
    <mergeCell ref="G2:G4"/>
    <mergeCell ref="E2:E4"/>
    <mergeCell ref="A24:A25"/>
    <mergeCell ref="C2:C4"/>
    <mergeCell ref="B2:B4"/>
    <mergeCell ref="A2:A4"/>
    <mergeCell ref="A5:A7"/>
    <mergeCell ref="A8:A12"/>
    <mergeCell ref="A15:A16"/>
    <mergeCell ref="H24:H25"/>
    <mergeCell ref="A17:A18"/>
    <mergeCell ref="H2:H4"/>
    <mergeCell ref="H5:H7"/>
    <mergeCell ref="H8:H12"/>
    <mergeCell ref="H15:H16"/>
    <mergeCell ref="H17:H18"/>
    <mergeCell ref="H19:H22"/>
    <mergeCell ref="A19:A2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O30" sqref="O30"/>
    </sheetView>
  </sheetViews>
  <sheetFormatPr defaultColWidth="9.00390625" defaultRowHeight="14.25"/>
  <cols>
    <col min="1" max="1" width="12.875" style="4" customWidth="1"/>
    <col min="2" max="2" width="20.00390625" style="4" bestFit="1" customWidth="1"/>
    <col min="3" max="3" width="6.125" style="4" customWidth="1"/>
    <col min="4" max="4" width="5.75390625" style="4" customWidth="1"/>
    <col min="5" max="5" width="7.25390625" style="4" customWidth="1"/>
    <col min="6" max="9" width="5.75390625" style="4" customWidth="1"/>
    <col min="10" max="10" width="7.375" style="4" customWidth="1"/>
    <col min="11" max="13" width="7.25390625" style="4" customWidth="1"/>
    <col min="14" max="14" width="6.875" style="6" customWidth="1"/>
    <col min="15" max="15" width="13.125" style="4" bestFit="1" customWidth="1"/>
    <col min="16" max="16384" width="9.00390625" style="4" customWidth="1"/>
  </cols>
  <sheetData>
    <row r="1" spans="1:15" s="1" customFormat="1" ht="32.2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7" customFormat="1" ht="14.25" customHeight="1">
      <c r="A2" s="29" t="s">
        <v>0</v>
      </c>
      <c r="B2" s="28" t="s">
        <v>21</v>
      </c>
      <c r="C2" s="20" t="s">
        <v>5</v>
      </c>
      <c r="D2" s="31" t="s">
        <v>6</v>
      </c>
      <c r="E2" s="32"/>
      <c r="F2" s="32"/>
      <c r="G2" s="32"/>
      <c r="H2" s="32"/>
      <c r="I2" s="32"/>
      <c r="J2" s="33"/>
      <c r="K2" s="22" t="s">
        <v>1</v>
      </c>
      <c r="L2" s="22" t="s">
        <v>2</v>
      </c>
      <c r="M2" s="22" t="s">
        <v>3</v>
      </c>
      <c r="N2" s="22" t="s">
        <v>20</v>
      </c>
      <c r="O2" s="22" t="s">
        <v>42</v>
      </c>
    </row>
    <row r="3" spans="1:15" s="7" customFormat="1" ht="26.25" customHeight="1">
      <c r="A3" s="29"/>
      <c r="B3" s="28"/>
      <c r="C3" s="27"/>
      <c r="D3" s="20" t="s">
        <v>7</v>
      </c>
      <c r="E3" s="20" t="s">
        <v>8</v>
      </c>
      <c r="F3" s="31" t="s">
        <v>9</v>
      </c>
      <c r="G3" s="32"/>
      <c r="H3" s="32"/>
      <c r="I3" s="33"/>
      <c r="J3" s="20" t="s">
        <v>40</v>
      </c>
      <c r="K3" s="22"/>
      <c r="L3" s="22"/>
      <c r="M3" s="22"/>
      <c r="N3" s="22"/>
      <c r="O3" s="22"/>
    </row>
    <row r="4" spans="1:15" s="6" customFormat="1" ht="16.5" customHeight="1">
      <c r="A4" s="29"/>
      <c r="B4" s="28"/>
      <c r="C4" s="21"/>
      <c r="D4" s="21"/>
      <c r="E4" s="21"/>
      <c r="F4" s="2">
        <v>1</v>
      </c>
      <c r="G4" s="2">
        <v>2</v>
      </c>
      <c r="H4" s="2">
        <v>3</v>
      </c>
      <c r="I4" s="2" t="s">
        <v>10</v>
      </c>
      <c r="J4" s="21"/>
      <c r="K4" s="22"/>
      <c r="L4" s="22"/>
      <c r="M4" s="22"/>
      <c r="N4" s="22"/>
      <c r="O4" s="22"/>
    </row>
    <row r="5" spans="1:16" s="6" customFormat="1" ht="18.75" customHeight="1">
      <c r="A5" s="26" t="s">
        <v>12</v>
      </c>
      <c r="B5" s="10" t="s">
        <v>24</v>
      </c>
      <c r="C5" s="2">
        <v>30</v>
      </c>
      <c r="D5" s="2">
        <f>E5+J5</f>
        <v>30</v>
      </c>
      <c r="E5" s="2">
        <f>SUM(F5:I5)</f>
        <v>30</v>
      </c>
      <c r="F5" s="2">
        <v>13</v>
      </c>
      <c r="G5" s="2">
        <v>2</v>
      </c>
      <c r="H5" s="2">
        <v>7</v>
      </c>
      <c r="I5" s="2">
        <v>8</v>
      </c>
      <c r="J5" s="2"/>
      <c r="K5" s="2">
        <v>496</v>
      </c>
      <c r="L5" s="2">
        <v>313</v>
      </c>
      <c r="M5" s="2">
        <v>373.4</v>
      </c>
      <c r="N5" s="23">
        <v>294</v>
      </c>
      <c r="O5" s="5" t="s">
        <v>43</v>
      </c>
      <c r="P5" s="6">
        <v>38</v>
      </c>
    </row>
    <row r="6" spans="1:15" s="6" customFormat="1" ht="18.75" customHeight="1">
      <c r="A6" s="26"/>
      <c r="B6" s="11" t="s">
        <v>11</v>
      </c>
      <c r="C6" s="2">
        <v>20</v>
      </c>
      <c r="D6" s="2">
        <f>E6+J6</f>
        <v>20</v>
      </c>
      <c r="E6" s="2">
        <f>SUM(F6:I6)</f>
        <v>20</v>
      </c>
      <c r="F6" s="2">
        <v>20</v>
      </c>
      <c r="G6" s="2"/>
      <c r="H6" s="2"/>
      <c r="I6" s="2"/>
      <c r="J6" s="2"/>
      <c r="K6" s="2">
        <v>512</v>
      </c>
      <c r="L6" s="2">
        <v>314</v>
      </c>
      <c r="M6" s="2">
        <v>375.7</v>
      </c>
      <c r="N6" s="23"/>
      <c r="O6" s="5" t="s">
        <v>44</v>
      </c>
    </row>
    <row r="7" spans="1:15" s="6" customFormat="1" ht="18.75" customHeight="1">
      <c r="A7" s="26"/>
      <c r="B7" s="6" t="s">
        <v>23</v>
      </c>
      <c r="C7" s="2">
        <v>10</v>
      </c>
      <c r="D7" s="2">
        <f aca="true" t="shared" si="0" ref="D7:D25">E7+J7</f>
        <v>10</v>
      </c>
      <c r="E7" s="2">
        <f aca="true" t="shared" si="1" ref="E7:E25">SUM(F7:I7)</f>
        <v>10</v>
      </c>
      <c r="F7" s="2">
        <v>10</v>
      </c>
      <c r="G7" s="2"/>
      <c r="H7" s="2"/>
      <c r="I7" s="2"/>
      <c r="J7" s="2"/>
      <c r="K7" s="2">
        <v>489</v>
      </c>
      <c r="L7" s="2">
        <v>378</v>
      </c>
      <c r="M7" s="2">
        <v>438.1</v>
      </c>
      <c r="N7" s="23"/>
      <c r="O7" s="5" t="s">
        <v>44</v>
      </c>
    </row>
    <row r="8" spans="1:15" s="6" customFormat="1" ht="16.5" customHeight="1">
      <c r="A8" s="25" t="s">
        <v>13</v>
      </c>
      <c r="B8" s="12" t="s">
        <v>25</v>
      </c>
      <c r="C8" s="2">
        <v>50</v>
      </c>
      <c r="D8" s="2">
        <f t="shared" si="0"/>
        <v>47</v>
      </c>
      <c r="E8" s="2">
        <f t="shared" si="1"/>
        <v>23</v>
      </c>
      <c r="F8" s="2">
        <v>14</v>
      </c>
      <c r="G8" s="5">
        <v>3</v>
      </c>
      <c r="H8" s="5">
        <v>1</v>
      </c>
      <c r="I8" s="5">
        <v>5</v>
      </c>
      <c r="J8" s="5">
        <v>24</v>
      </c>
      <c r="K8" s="2">
        <v>491</v>
      </c>
      <c r="L8" s="2">
        <v>224</v>
      </c>
      <c r="M8" s="2">
        <v>282.1</v>
      </c>
      <c r="N8" s="17">
        <v>224</v>
      </c>
      <c r="O8" s="5" t="s">
        <v>44</v>
      </c>
    </row>
    <row r="9" spans="1:15" s="6" customFormat="1" ht="16.5" customHeight="1">
      <c r="A9" s="25"/>
      <c r="B9" s="11" t="s">
        <v>26</v>
      </c>
      <c r="C9" s="2">
        <v>10</v>
      </c>
      <c r="D9" s="2">
        <f t="shared" si="0"/>
        <v>10</v>
      </c>
      <c r="E9" s="2">
        <f t="shared" si="1"/>
        <v>10</v>
      </c>
      <c r="F9" s="6">
        <v>10</v>
      </c>
      <c r="H9" s="5"/>
      <c r="I9" s="5"/>
      <c r="J9" s="5"/>
      <c r="K9" s="2">
        <v>493</v>
      </c>
      <c r="L9" s="2">
        <v>355</v>
      </c>
      <c r="M9" s="2">
        <v>432.5</v>
      </c>
      <c r="N9" s="17"/>
      <c r="O9" s="5" t="s">
        <v>44</v>
      </c>
    </row>
    <row r="10" spans="1:15" s="6" customFormat="1" ht="16.5" customHeight="1">
      <c r="A10" s="25"/>
      <c r="B10" s="11" t="s">
        <v>27</v>
      </c>
      <c r="C10" s="2">
        <v>50</v>
      </c>
      <c r="D10" s="2">
        <f t="shared" si="0"/>
        <v>50</v>
      </c>
      <c r="E10" s="2">
        <f>SUM(F10:I10)</f>
        <v>50</v>
      </c>
      <c r="F10" s="2">
        <v>30</v>
      </c>
      <c r="G10" s="5">
        <v>20</v>
      </c>
      <c r="H10" s="5"/>
      <c r="I10" s="5"/>
      <c r="J10" s="5"/>
      <c r="K10" s="2">
        <v>469</v>
      </c>
      <c r="L10" s="2">
        <v>224</v>
      </c>
      <c r="M10" s="2">
        <v>281.8</v>
      </c>
      <c r="N10" s="17"/>
      <c r="O10" s="5" t="s">
        <v>44</v>
      </c>
    </row>
    <row r="11" spans="1:15" s="6" customFormat="1" ht="12.75">
      <c r="A11" s="25"/>
      <c r="B11" s="11" t="s">
        <v>28</v>
      </c>
      <c r="C11" s="2">
        <v>10</v>
      </c>
      <c r="D11" s="2">
        <f t="shared" si="0"/>
        <v>10</v>
      </c>
      <c r="E11" s="2">
        <f t="shared" si="1"/>
        <v>10</v>
      </c>
      <c r="F11" s="5">
        <v>4</v>
      </c>
      <c r="G11" s="5">
        <v>6</v>
      </c>
      <c r="H11" s="5"/>
      <c r="I11" s="5"/>
      <c r="J11" s="5"/>
      <c r="K11" s="2">
        <v>360</v>
      </c>
      <c r="L11" s="2">
        <v>233</v>
      </c>
      <c r="M11" s="2">
        <v>292.4</v>
      </c>
      <c r="N11" s="17"/>
      <c r="O11" s="5" t="s">
        <v>44</v>
      </c>
    </row>
    <row r="12" spans="1:15" s="6" customFormat="1" ht="16.5" customHeight="1">
      <c r="A12" s="25"/>
      <c r="B12" s="11" t="s">
        <v>29</v>
      </c>
      <c r="C12" s="2">
        <v>50</v>
      </c>
      <c r="D12" s="2">
        <f t="shared" si="0"/>
        <v>20</v>
      </c>
      <c r="E12" s="2">
        <f t="shared" si="1"/>
        <v>12</v>
      </c>
      <c r="F12" s="5">
        <v>8</v>
      </c>
      <c r="G12" s="5">
        <v>3</v>
      </c>
      <c r="H12" s="5">
        <v>1</v>
      </c>
      <c r="I12" s="5"/>
      <c r="J12" s="5">
        <v>8</v>
      </c>
      <c r="K12" s="2">
        <v>402</v>
      </c>
      <c r="L12" s="2">
        <v>224</v>
      </c>
      <c r="M12" s="2">
        <v>279.4</v>
      </c>
      <c r="N12" s="17"/>
      <c r="O12" s="5" t="s">
        <v>44</v>
      </c>
    </row>
    <row r="13" spans="1:16" s="6" customFormat="1" ht="16.5" customHeight="1">
      <c r="A13" s="3" t="s">
        <v>14</v>
      </c>
      <c r="B13" s="10" t="s">
        <v>30</v>
      </c>
      <c r="C13" s="2">
        <v>30</v>
      </c>
      <c r="D13" s="2">
        <f t="shared" si="0"/>
        <v>30</v>
      </c>
      <c r="E13" s="2">
        <f t="shared" si="1"/>
        <v>30</v>
      </c>
      <c r="F13" s="5">
        <v>30</v>
      </c>
      <c r="G13" s="5"/>
      <c r="H13" s="5"/>
      <c r="I13" s="5"/>
      <c r="J13" s="5"/>
      <c r="K13" s="2">
        <v>512</v>
      </c>
      <c r="L13" s="2">
        <v>413</v>
      </c>
      <c r="M13" s="2">
        <v>458.2</v>
      </c>
      <c r="N13" s="5">
        <v>354</v>
      </c>
      <c r="O13" s="5" t="s">
        <v>45</v>
      </c>
      <c r="P13" s="6">
        <v>38</v>
      </c>
    </row>
    <row r="14" spans="1:15" s="6" customFormat="1" ht="22.5" customHeight="1">
      <c r="A14" s="5" t="s">
        <v>15</v>
      </c>
      <c r="B14" s="10" t="s">
        <v>31</v>
      </c>
      <c r="C14" s="2">
        <v>35</v>
      </c>
      <c r="D14" s="2">
        <f t="shared" si="0"/>
        <v>35</v>
      </c>
      <c r="E14" s="2">
        <f t="shared" si="1"/>
        <v>24</v>
      </c>
      <c r="F14" s="5">
        <v>24</v>
      </c>
      <c r="G14" s="5"/>
      <c r="H14" s="5"/>
      <c r="I14" s="5"/>
      <c r="J14" s="5">
        <v>11</v>
      </c>
      <c r="K14" s="2">
        <v>530</v>
      </c>
      <c r="L14" s="2">
        <v>371</v>
      </c>
      <c r="M14" s="2">
        <v>437.9</v>
      </c>
      <c r="N14" s="5">
        <v>368</v>
      </c>
      <c r="O14" s="5" t="s">
        <v>46</v>
      </c>
    </row>
    <row r="15" spans="1:16" s="6" customFormat="1" ht="16.5" customHeight="1">
      <c r="A15" s="25" t="s">
        <v>16</v>
      </c>
      <c r="B15" s="10" t="s">
        <v>32</v>
      </c>
      <c r="C15" s="2">
        <v>90</v>
      </c>
      <c r="D15" s="2">
        <f t="shared" si="0"/>
        <v>90</v>
      </c>
      <c r="E15" s="2">
        <f t="shared" si="1"/>
        <v>90</v>
      </c>
      <c r="F15" s="5">
        <v>90</v>
      </c>
      <c r="G15" s="5"/>
      <c r="H15" s="5"/>
      <c r="I15" s="5"/>
      <c r="J15" s="5"/>
      <c r="K15" s="2">
        <v>537</v>
      </c>
      <c r="L15" s="2">
        <v>431</v>
      </c>
      <c r="M15" s="2">
        <v>469.5</v>
      </c>
      <c r="N15" s="16">
        <v>366</v>
      </c>
      <c r="O15" s="5" t="s">
        <v>47</v>
      </c>
      <c r="P15" s="6">
        <v>89</v>
      </c>
    </row>
    <row r="16" spans="1:16" s="6" customFormat="1" ht="16.5" customHeight="1">
      <c r="A16" s="25"/>
      <c r="B16" s="12" t="s">
        <v>33</v>
      </c>
      <c r="C16" s="2">
        <v>90</v>
      </c>
      <c r="D16" s="2">
        <f t="shared" si="0"/>
        <v>90</v>
      </c>
      <c r="E16" s="2">
        <f t="shared" si="1"/>
        <v>86</v>
      </c>
      <c r="F16" s="5">
        <v>4</v>
      </c>
      <c r="G16" s="5">
        <v>42</v>
      </c>
      <c r="H16" s="5"/>
      <c r="I16" s="5">
        <v>40</v>
      </c>
      <c r="J16" s="5">
        <v>4</v>
      </c>
      <c r="K16" s="2">
        <v>455</v>
      </c>
      <c r="L16" s="2">
        <v>376</v>
      </c>
      <c r="M16" s="2">
        <v>401.9</v>
      </c>
      <c r="N16" s="17"/>
      <c r="O16" s="5" t="s">
        <v>44</v>
      </c>
      <c r="P16" s="6">
        <v>239</v>
      </c>
    </row>
    <row r="17" spans="1:15" s="6" customFormat="1" ht="18" customHeight="1">
      <c r="A17" s="20" t="s">
        <v>22</v>
      </c>
      <c r="B17" s="11" t="s">
        <v>34</v>
      </c>
      <c r="C17" s="2">
        <v>15</v>
      </c>
      <c r="D17" s="2">
        <f t="shared" si="0"/>
        <v>15</v>
      </c>
      <c r="E17" s="2">
        <f t="shared" si="1"/>
        <v>8</v>
      </c>
      <c r="F17" s="5">
        <v>8</v>
      </c>
      <c r="G17" s="5"/>
      <c r="H17" s="5"/>
      <c r="I17" s="5"/>
      <c r="J17" s="5">
        <v>7</v>
      </c>
      <c r="K17" s="2">
        <v>481</v>
      </c>
      <c r="L17" s="2">
        <v>246</v>
      </c>
      <c r="M17" s="2">
        <v>303.9</v>
      </c>
      <c r="N17" s="16">
        <v>243</v>
      </c>
      <c r="O17" s="5" t="s">
        <v>44</v>
      </c>
    </row>
    <row r="18" spans="1:15" s="6" customFormat="1" ht="18" customHeight="1">
      <c r="A18" s="21"/>
      <c r="B18" s="11" t="s">
        <v>35</v>
      </c>
      <c r="C18" s="2">
        <v>15</v>
      </c>
      <c r="D18" s="2">
        <f t="shared" si="0"/>
        <v>15</v>
      </c>
      <c r="E18" s="2">
        <f t="shared" si="1"/>
        <v>15</v>
      </c>
      <c r="F18" s="5">
        <v>15</v>
      </c>
      <c r="G18" s="5"/>
      <c r="H18" s="5"/>
      <c r="I18" s="5"/>
      <c r="J18" s="5"/>
      <c r="K18" s="2">
        <v>444</v>
      </c>
      <c r="L18" s="2">
        <v>247</v>
      </c>
      <c r="M18" s="2">
        <v>360.1</v>
      </c>
      <c r="N18" s="24"/>
      <c r="O18" s="5" t="s">
        <v>44</v>
      </c>
    </row>
    <row r="19" spans="1:16" s="6" customFormat="1" ht="16.5" customHeight="1">
      <c r="A19" s="25" t="s">
        <v>17</v>
      </c>
      <c r="B19" s="13" t="s">
        <v>36</v>
      </c>
      <c r="C19" s="2">
        <v>10</v>
      </c>
      <c r="D19" s="2">
        <f t="shared" si="0"/>
        <v>9</v>
      </c>
      <c r="E19" s="2">
        <f t="shared" si="1"/>
        <v>9</v>
      </c>
      <c r="F19" s="5">
        <v>4</v>
      </c>
      <c r="G19" s="5">
        <v>1</v>
      </c>
      <c r="H19" s="5"/>
      <c r="I19" s="5">
        <v>4</v>
      </c>
      <c r="J19" s="5"/>
      <c r="K19" s="2">
        <v>489</v>
      </c>
      <c r="L19" s="2">
        <v>311</v>
      </c>
      <c r="M19" s="2">
        <v>368.8</v>
      </c>
      <c r="N19" s="16">
        <v>302</v>
      </c>
      <c r="O19" s="5" t="s">
        <v>46</v>
      </c>
      <c r="P19" s="6">
        <v>39</v>
      </c>
    </row>
    <row r="20" spans="1:15" s="6" customFormat="1" ht="16.5" customHeight="1">
      <c r="A20" s="25"/>
      <c r="B20" s="10" t="s">
        <v>30</v>
      </c>
      <c r="C20" s="2">
        <v>10</v>
      </c>
      <c r="D20" s="2">
        <f t="shared" si="0"/>
        <v>10</v>
      </c>
      <c r="E20" s="2">
        <f t="shared" si="1"/>
        <v>10</v>
      </c>
      <c r="F20" s="5">
        <v>8</v>
      </c>
      <c r="G20" s="5">
        <v>2</v>
      </c>
      <c r="H20" s="5"/>
      <c r="I20" s="5"/>
      <c r="J20" s="5"/>
      <c r="K20" s="2">
        <v>421</v>
      </c>
      <c r="L20" s="2">
        <v>313</v>
      </c>
      <c r="M20" s="2">
        <v>364.2</v>
      </c>
      <c r="N20" s="17"/>
      <c r="O20" s="5" t="s">
        <v>45</v>
      </c>
    </row>
    <row r="21" spans="1:15" s="6" customFormat="1" ht="16.5" customHeight="1">
      <c r="A21" s="25"/>
      <c r="B21" s="10" t="s">
        <v>24</v>
      </c>
      <c r="C21" s="2">
        <v>15</v>
      </c>
      <c r="D21" s="2">
        <f t="shared" si="0"/>
        <v>15</v>
      </c>
      <c r="E21" s="2">
        <f t="shared" si="1"/>
        <v>15</v>
      </c>
      <c r="F21" s="5">
        <v>15</v>
      </c>
      <c r="G21" s="5"/>
      <c r="H21" s="5"/>
      <c r="I21" s="5"/>
      <c r="J21" s="5"/>
      <c r="K21" s="2">
        <v>494</v>
      </c>
      <c r="L21" s="2">
        <v>331</v>
      </c>
      <c r="M21" s="2">
        <v>390.5</v>
      </c>
      <c r="N21" s="17"/>
      <c r="O21" s="5" t="s">
        <v>43</v>
      </c>
    </row>
    <row r="22" spans="1:15" s="6" customFormat="1" ht="16.5" customHeight="1">
      <c r="A22" s="25"/>
      <c r="B22" s="12" t="s">
        <v>33</v>
      </c>
      <c r="C22" s="2">
        <v>10</v>
      </c>
      <c r="D22" s="2">
        <f t="shared" si="0"/>
        <v>11</v>
      </c>
      <c r="E22" s="2">
        <f t="shared" si="1"/>
        <v>11</v>
      </c>
      <c r="F22" s="5">
        <v>11</v>
      </c>
      <c r="G22" s="5"/>
      <c r="H22" s="5"/>
      <c r="I22" s="5"/>
      <c r="J22" s="5"/>
      <c r="K22" s="2">
        <v>462</v>
      </c>
      <c r="L22" s="2">
        <v>319</v>
      </c>
      <c r="M22" s="2">
        <v>353.3</v>
      </c>
      <c r="N22" s="24"/>
      <c r="O22" s="5" t="s">
        <v>44</v>
      </c>
    </row>
    <row r="23" spans="1:16" s="6" customFormat="1" ht="18" customHeight="1">
      <c r="A23" s="9" t="s">
        <v>18</v>
      </c>
      <c r="B23" s="2" t="s">
        <v>37</v>
      </c>
      <c r="C23" s="2">
        <v>40</v>
      </c>
      <c r="D23" s="2">
        <f t="shared" si="0"/>
        <v>40</v>
      </c>
      <c r="E23" s="2">
        <f t="shared" si="1"/>
        <v>40</v>
      </c>
      <c r="F23" s="5">
        <v>40</v>
      </c>
      <c r="G23" s="5"/>
      <c r="H23" s="5"/>
      <c r="I23" s="5"/>
      <c r="J23" s="5"/>
      <c r="K23" s="2">
        <v>585</v>
      </c>
      <c r="L23" s="2">
        <v>457</v>
      </c>
      <c r="M23" s="2">
        <v>495.9</v>
      </c>
      <c r="N23" s="8">
        <v>432</v>
      </c>
      <c r="O23" s="5" t="s">
        <v>46</v>
      </c>
      <c r="P23" s="6">
        <v>37</v>
      </c>
    </row>
    <row r="24" spans="1:16" s="6" customFormat="1" ht="16.5" customHeight="1">
      <c r="A24" s="26" t="s">
        <v>19</v>
      </c>
      <c r="B24" s="14" t="s">
        <v>38</v>
      </c>
      <c r="C24" s="2">
        <v>20</v>
      </c>
      <c r="D24" s="2">
        <f t="shared" si="0"/>
        <v>20</v>
      </c>
      <c r="E24" s="2">
        <f t="shared" si="1"/>
        <v>20</v>
      </c>
      <c r="F24" s="5">
        <v>20</v>
      </c>
      <c r="G24" s="5"/>
      <c r="H24" s="5"/>
      <c r="I24" s="5"/>
      <c r="J24" s="5"/>
      <c r="K24" s="2">
        <v>400</v>
      </c>
      <c r="L24" s="2">
        <v>325</v>
      </c>
      <c r="M24" s="2">
        <v>356.6</v>
      </c>
      <c r="N24" s="16">
        <v>300</v>
      </c>
      <c r="O24" s="5" t="s">
        <v>48</v>
      </c>
      <c r="P24" s="6">
        <v>19</v>
      </c>
    </row>
    <row r="25" spans="1:16" s="6" customFormat="1" ht="16.5" customHeight="1">
      <c r="A25" s="26"/>
      <c r="B25" s="15" t="s">
        <v>39</v>
      </c>
      <c r="C25" s="2">
        <v>10</v>
      </c>
      <c r="D25" s="2">
        <f t="shared" si="0"/>
        <v>10</v>
      </c>
      <c r="E25" s="2">
        <f t="shared" si="1"/>
        <v>10</v>
      </c>
      <c r="F25" s="5">
        <v>7</v>
      </c>
      <c r="G25" s="5">
        <v>2</v>
      </c>
      <c r="H25" s="5"/>
      <c r="I25" s="5">
        <v>1</v>
      </c>
      <c r="J25" s="5"/>
      <c r="K25" s="2">
        <v>420</v>
      </c>
      <c r="L25" s="2">
        <v>320</v>
      </c>
      <c r="M25" s="2">
        <v>346.9</v>
      </c>
      <c r="N25" s="17"/>
      <c r="O25" s="5" t="s">
        <v>48</v>
      </c>
      <c r="P25" s="6">
        <v>10</v>
      </c>
    </row>
    <row r="26" spans="1:16" s="6" customFormat="1" ht="16.5" customHeight="1">
      <c r="A26" s="18" t="s">
        <v>4</v>
      </c>
      <c r="B26" s="19"/>
      <c r="C26" s="5">
        <f aca="true" t="shared" si="2" ref="C26:J26">SUM(C5:C25)</f>
        <v>620</v>
      </c>
      <c r="D26" s="5">
        <f t="shared" si="2"/>
        <v>587</v>
      </c>
      <c r="E26" s="5">
        <f t="shared" si="2"/>
        <v>533</v>
      </c>
      <c r="F26" s="5">
        <f t="shared" si="2"/>
        <v>385</v>
      </c>
      <c r="G26" s="5">
        <f t="shared" si="2"/>
        <v>81</v>
      </c>
      <c r="H26" s="5">
        <f t="shared" si="2"/>
        <v>9</v>
      </c>
      <c r="I26" s="5">
        <f t="shared" si="2"/>
        <v>58</v>
      </c>
      <c r="J26" s="5">
        <f t="shared" si="2"/>
        <v>54</v>
      </c>
      <c r="K26" s="5"/>
      <c r="L26" s="5"/>
      <c r="M26" s="5"/>
      <c r="N26" s="5"/>
      <c r="O26" s="5"/>
      <c r="P26" s="6">
        <f>SUM(P5:P25)</f>
        <v>509</v>
      </c>
    </row>
  </sheetData>
  <mergeCells count="27">
    <mergeCell ref="A1:O1"/>
    <mergeCell ref="A2:A4"/>
    <mergeCell ref="B2:B4"/>
    <mergeCell ref="C2:C4"/>
    <mergeCell ref="D2:J2"/>
    <mergeCell ref="K2:K4"/>
    <mergeCell ref="L2:L4"/>
    <mergeCell ref="M2:M4"/>
    <mergeCell ref="N2:N4"/>
    <mergeCell ref="O2:O4"/>
    <mergeCell ref="D3:D4"/>
    <mergeCell ref="E3:E4"/>
    <mergeCell ref="F3:I3"/>
    <mergeCell ref="J3:J4"/>
    <mergeCell ref="A5:A7"/>
    <mergeCell ref="N5:N7"/>
    <mergeCell ref="A8:A12"/>
    <mergeCell ref="N8:N12"/>
    <mergeCell ref="A15:A16"/>
    <mergeCell ref="N15:N16"/>
    <mergeCell ref="A17:A18"/>
    <mergeCell ref="N17:N18"/>
    <mergeCell ref="A26:B26"/>
    <mergeCell ref="A19:A22"/>
    <mergeCell ref="N19:N22"/>
    <mergeCell ref="A24:A25"/>
    <mergeCell ref="N24:N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2009-10-09T13:39:33Z</cp:lastPrinted>
  <dcterms:created xsi:type="dcterms:W3CDTF">2008-09-11T07:44:50Z</dcterms:created>
  <dcterms:modified xsi:type="dcterms:W3CDTF">2010-05-18T06:47:54Z</dcterms:modified>
  <cp:category/>
  <cp:version/>
  <cp:contentType/>
  <cp:contentStatus/>
</cp:coreProperties>
</file>