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8790"/>
  </bookViews>
  <sheets>
    <sheet name="填报表" sheetId="1" r:id="rId1"/>
    <sheet name="数据源" sheetId="2" state="hidden" r:id="rId2"/>
    <sheet name="填写说明" sheetId="3" r:id="rId3"/>
    <sheet name="贡献率" sheetId="5" state="hidden" r:id="rId4"/>
  </sheets>
  <definedNames>
    <definedName name="_973计划">填报表!#REF!</definedName>
    <definedName name="_xlnm._FilterDatabase" localSheetId="1" hidden="1">数据源!$A$1:$A$97</definedName>
    <definedName name="_xlnm._FilterDatabase" localSheetId="0" hidden="1">填报表!$P$2:$P$3</definedName>
    <definedName name="慈溪市社会科学项目">填报表!#REF!</definedName>
    <definedName name="高分辨率对地观测系统">填报表!#REF!</definedName>
    <definedName name="共青团浙江省委浙江省青年研究会课题">填报表!#REF!</definedName>
    <definedName name="国际合作项目">填报表!#REF!</definedName>
    <definedName name="国家863高技术项目">填报表!#REF!</definedName>
    <definedName name="国家基础研究">填报表!#REF!</definedName>
    <definedName name="国家级">填报表!#REF!</definedName>
    <definedName name="国家科技支撑计划项目">填报表!#REF!</definedName>
    <definedName name="国家科技重大专项">填报表!#REF!</definedName>
    <definedName name="国家社会科学基金项目">填报表!#REF!</definedName>
    <definedName name="国家重点基础研究项目_973计划">填报表!#REF!</definedName>
    <definedName name="国家自然科学基金">填报表!#REF!</definedName>
    <definedName name="后期资助课题">填报表!#REF!</definedName>
    <definedName name="教育部人文社会科学研究一般项目">填报表!#REF!</definedName>
    <definedName name="教育厅教育技术课题">填报表!#REF!</definedName>
    <definedName name="科技类">填报表!#REF!</definedName>
    <definedName name="科技类1">填报表!#REF!</definedName>
    <definedName name="民政部理论研究课题">填报表!#REF!</definedName>
    <definedName name="年度项目">填报表!#REF!</definedName>
    <definedName name="宁波市工业经济发展研究所研究课题">填报表!#REF!</definedName>
    <definedName name="宁波市教育局相关课题">填报表!#REF!</definedName>
    <definedName name="农业部软科学项目">填报表!#REF!</definedName>
    <definedName name="其他高校立项课题">填报表!#REF!</definedName>
    <definedName name="青年基金">填报表!#REF!</definedName>
    <definedName name="区局级">填报表!#REF!</definedName>
    <definedName name="全国教育科学规划课题">填报表!#REF!</definedName>
    <definedName name="社科类">填报表!#REF!</definedName>
    <definedName name="社科类1">填报表!#REF!</definedName>
    <definedName name="省部级">填报表!#REF!</definedName>
    <definedName name="省党建研究会专业委员会">填报表!#REF!</definedName>
    <definedName name="省教科规划研究课题">填报表!#REF!</definedName>
    <definedName name="省教育厅高等学校访问学者专业发展项目、访问工程师校企合作项目">填报表!#REF!</definedName>
    <definedName name="省教育厅科研项目">填报表!#REF!</definedName>
    <definedName name="省科技厅计划项目">填报表!#REF!</definedName>
    <definedName name="省科学技术协会相关课题">填报表!#REF!</definedName>
    <definedName name="省旅游科学研究课题">填报表!#REF!</definedName>
    <definedName name="省民政厅及省社科联招标课题">填报表!#REF!</definedName>
    <definedName name="省民政政策理论研究规划课题">填报表!#REF!</definedName>
    <definedName name="省人力资源保障厅科学研究课题">填报表!#REF!</definedName>
    <definedName name="省社科联社科普及出版资助项目">填报表!#REF!</definedName>
    <definedName name="省社科联社科普及课题">填报表!#REF!</definedName>
    <definedName name="省社科联省级社会科学学术著作出版资金资助项目">填报表!#REF!</definedName>
    <definedName name="省社科联研究课题">填报表!#REF!</definedName>
    <definedName name="省统计学术类课题">填报表!#REF!</definedName>
    <definedName name="省委统战部及省社科联招标课题">填报表!#REF!</definedName>
    <definedName name="省文字工作委员会科研计划项目">填报表!#REF!</definedName>
    <definedName name="省哲学社会科学规划课题">填报表!#REF!</definedName>
    <definedName name="省自然科学基金">填报表!#REF!</definedName>
    <definedName name="市各区局级机关立项科研项目">填报表!#REF!</definedName>
    <definedName name="市教科规划课题">填报表!#REF!</definedName>
    <definedName name="市科技局计划项目">填报表!#REF!</definedName>
    <definedName name="市科协相关课题">填报表!#REF!</definedName>
    <definedName name="市人民政府发展研究中心课题">填报表!#REF!</definedName>
    <definedName name="市体育科学研究课题">填报表!#REF!</definedName>
    <definedName name="市厅级">填报表!#REF!</definedName>
    <definedName name="市现代物流规划研究院课题">填报表!#REF!</definedName>
    <definedName name="市哲学规划课题">填报表!#REF!</definedName>
    <definedName name="市智慧城市规划标准发展研究院课题">填报表!#REF!</definedName>
    <definedName name="思想政治教育工作研究课题_宣传部">填报表!#REF!</definedName>
    <definedName name="项目分类">填报表!#REF!</definedName>
    <definedName name="项目级别">填报表!#REF!</definedName>
    <definedName name="校党委组织部课题">填报表!#REF!</definedName>
    <definedName name="校辅导员课题">填报表!#REF!</definedName>
    <definedName name="校级">填报表!#REF!</definedName>
    <definedName name="校教育类课题">填报表!#REF!</definedName>
    <definedName name="校科研基金项目">填报表!#REF!</definedName>
    <definedName name="学会类课题">填报表!#REF!</definedName>
    <definedName name="学会协会">填报表!#REF!</definedName>
    <definedName name="一般课题">填报表!#REF!</definedName>
    <definedName name="浙江省本科院校中青年学科带头人学术攀登项目">填报表!#REF!</definedName>
    <definedName name="浙江省高等教育学会">填报表!#REF!</definedName>
    <definedName name="浙江省高校教代会工会工作研究课题">填报表!#REF!</definedName>
    <definedName name="浙江省高校重大人文社科项目攻关计划">填报表!#REF!</definedName>
    <definedName name="浙江省软科学项目">填报表!#REF!</definedName>
    <definedName name="浙江省文化厅文化科研项目">填报表!#REF!</definedName>
    <definedName name="浙江省重点实验室项目">填报表!#REF!</definedName>
    <definedName name="政策引导类科技计划及专项">填报表!#REF!</definedName>
    <definedName name="政府委托_等同区局级">填报表!#REF!</definedName>
    <definedName name="重点项目">填报表!#REF!</definedName>
    <definedName name="住房城乡建设部项目">填报表!#REF!</definedName>
  </definedNames>
  <calcPr calcId="145621"/>
</workbook>
</file>

<file path=xl/calcChain.xml><?xml version="1.0" encoding="utf-8"?>
<calcChain xmlns="http://schemas.openxmlformats.org/spreadsheetml/2006/main">
  <c r="O74" i="2" l="1"/>
  <c r="P74" i="2"/>
  <c r="O73" i="2" l="1"/>
  <c r="P73" i="2"/>
  <c r="O72" i="2"/>
  <c r="P72" i="2"/>
  <c r="O71" i="2" l="1"/>
  <c r="P71" i="2"/>
  <c r="O70" i="2"/>
  <c r="P70" i="2"/>
  <c r="P69" i="2" l="1"/>
  <c r="O69" i="2" l="1"/>
  <c r="O68" i="2"/>
  <c r="P68" i="2"/>
  <c r="O67" i="2"/>
  <c r="P67" i="2"/>
  <c r="I2" i="5"/>
  <c r="H2" i="5"/>
  <c r="F2" i="5"/>
  <c r="D2" i="5"/>
  <c r="C2" i="5"/>
  <c r="B2" i="5"/>
  <c r="A2" i="5"/>
  <c r="AL398" i="2"/>
  <c r="AM392" i="2"/>
  <c r="AM376" i="2"/>
  <c r="AM371" i="2"/>
  <c r="AM355" i="2"/>
  <c r="AL350" i="2"/>
  <c r="AL334" i="2"/>
  <c r="AM328" i="2"/>
  <c r="AM312" i="2"/>
  <c r="AM307" i="2"/>
  <c r="AM291" i="2"/>
  <c r="AM286" i="2"/>
  <c r="AM280" i="2"/>
  <c r="AL276" i="2"/>
  <c r="AL270" i="2"/>
  <c r="AM265" i="2"/>
  <c r="AM259" i="2"/>
  <c r="AM254" i="2"/>
  <c r="AM248" i="2"/>
  <c r="AM244" i="2"/>
  <c r="AL240" i="2"/>
  <c r="AM236" i="2"/>
  <c r="AL232" i="2"/>
  <c r="AM228" i="2"/>
  <c r="AL224" i="2"/>
  <c r="AM220" i="2"/>
  <c r="AL216" i="2"/>
  <c r="AM212" i="2"/>
  <c r="AL208" i="2"/>
  <c r="AM204" i="2"/>
  <c r="AM200" i="2"/>
  <c r="AM198" i="2"/>
  <c r="AM195" i="2"/>
  <c r="AM193" i="2"/>
  <c r="AL190" i="2"/>
  <c r="AL188" i="2"/>
  <c r="AM184" i="2"/>
  <c r="AM182" i="2"/>
  <c r="AM179" i="2"/>
  <c r="AM177" i="2"/>
  <c r="AL174" i="2"/>
  <c r="AL172" i="2"/>
  <c r="AM168" i="2"/>
  <c r="AM166" i="2"/>
  <c r="AM163" i="2"/>
  <c r="AM161" i="2"/>
  <c r="AL158" i="2"/>
  <c r="AL156" i="2"/>
  <c r="AM152" i="2"/>
  <c r="AM150" i="2"/>
  <c r="AM147" i="2"/>
  <c r="AM145" i="2"/>
  <c r="AL142" i="2"/>
  <c r="AL140" i="2"/>
  <c r="AM136" i="2"/>
  <c r="AM134" i="2"/>
  <c r="AM131" i="2"/>
  <c r="AM129" i="2"/>
  <c r="AL126" i="2"/>
  <c r="AL124" i="2"/>
  <c r="AM120" i="2"/>
  <c r="AM118" i="2"/>
  <c r="AM115" i="2"/>
  <c r="AM113" i="2"/>
  <c r="AL110" i="2"/>
  <c r="AL108" i="2"/>
  <c r="AM104" i="2"/>
  <c r="AM102" i="2"/>
  <c r="AM99" i="2"/>
  <c r="AG98" i="2"/>
  <c r="AF98" i="2"/>
  <c r="AG97" i="2"/>
  <c r="AF97" i="2"/>
  <c r="AG96" i="2"/>
  <c r="AF96" i="2"/>
  <c r="AG95" i="2"/>
  <c r="AF95" i="2"/>
  <c r="AG94" i="2"/>
  <c r="AF94" i="2"/>
  <c r="AG93" i="2"/>
  <c r="AF93" i="2"/>
  <c r="AG92" i="2"/>
  <c r="AF92" i="2"/>
  <c r="AG91" i="2"/>
  <c r="AF91" i="2"/>
  <c r="AG90" i="2"/>
  <c r="AF90" i="2"/>
  <c r="AG89" i="2"/>
  <c r="AF89" i="2"/>
  <c r="AG88" i="2"/>
  <c r="AF88" i="2"/>
  <c r="AG87" i="2"/>
  <c r="AF87" i="2"/>
  <c r="AG86" i="2"/>
  <c r="AF86" i="2"/>
  <c r="AG85" i="2"/>
  <c r="AF85" i="2"/>
  <c r="AG84" i="2"/>
  <c r="AF84" i="2"/>
  <c r="AG83" i="2"/>
  <c r="AF83" i="2"/>
  <c r="AG82" i="2"/>
  <c r="AF82" i="2"/>
  <c r="AG81" i="2"/>
  <c r="AF81" i="2"/>
  <c r="AG80" i="2"/>
  <c r="AF80" i="2"/>
  <c r="AG79" i="2"/>
  <c r="AF79" i="2"/>
  <c r="AG78" i="2"/>
  <c r="AF78" i="2"/>
  <c r="AG77" i="2"/>
  <c r="AF77" i="2"/>
  <c r="AG76" i="2"/>
  <c r="AF76" i="2"/>
  <c r="AG75" i="2"/>
  <c r="AF75" i="2"/>
  <c r="AG74" i="2"/>
  <c r="AF74" i="2"/>
  <c r="AG73" i="2"/>
  <c r="AF73" i="2"/>
  <c r="AG72" i="2"/>
  <c r="AF72" i="2"/>
  <c r="AG71" i="2"/>
  <c r="AF71" i="2"/>
  <c r="AG70" i="2"/>
  <c r="AF70" i="2"/>
  <c r="AM403" i="2" s="1"/>
  <c r="AG69" i="2"/>
  <c r="AF69" i="2"/>
  <c r="AG68" i="2"/>
  <c r="AF68" i="2"/>
  <c r="AG67" i="2"/>
  <c r="AF67" i="2"/>
  <c r="AG66" i="2"/>
  <c r="AF66" i="2"/>
  <c r="P66" i="2"/>
  <c r="O66" i="2"/>
  <c r="AM65" i="2"/>
  <c r="AL65" i="2"/>
  <c r="AG65" i="2"/>
  <c r="AF65" i="2"/>
  <c r="P65" i="2"/>
  <c r="O65" i="2"/>
  <c r="AG64" i="2"/>
  <c r="AF64" i="2"/>
  <c r="P64" i="2"/>
  <c r="O64" i="2"/>
  <c r="AM63" i="2"/>
  <c r="AL63" i="2"/>
  <c r="AG63" i="2"/>
  <c r="AF63" i="2"/>
  <c r="P63" i="2"/>
  <c r="O63" i="2"/>
  <c r="AG62" i="2"/>
  <c r="AF62" i="2"/>
  <c r="P62" i="2"/>
  <c r="O62" i="2"/>
  <c r="AM61" i="2"/>
  <c r="AL61" i="2"/>
  <c r="AG61" i="2"/>
  <c r="AF61" i="2"/>
  <c r="P61" i="2"/>
  <c r="O61" i="2"/>
  <c r="AG60" i="2"/>
  <c r="AF60" i="2"/>
  <c r="P60" i="2"/>
  <c r="O60" i="2"/>
  <c r="AM59" i="2"/>
  <c r="AL59" i="2"/>
  <c r="AG59" i="2"/>
  <c r="AF59" i="2"/>
  <c r="P59" i="2"/>
  <c r="O59" i="2"/>
  <c r="AG58" i="2"/>
  <c r="AF58" i="2"/>
  <c r="P58" i="2"/>
  <c r="O58" i="2"/>
  <c r="AM57" i="2"/>
  <c r="AL57" i="2"/>
  <c r="AG57" i="2"/>
  <c r="AF57" i="2"/>
  <c r="P57" i="2"/>
  <c r="O57" i="2"/>
  <c r="AG56" i="2"/>
  <c r="AF56" i="2"/>
  <c r="P56" i="2"/>
  <c r="O56" i="2"/>
  <c r="AM55" i="2"/>
  <c r="AL55" i="2"/>
  <c r="AG55" i="2"/>
  <c r="AF55" i="2"/>
  <c r="P55" i="2"/>
  <c r="O55" i="2"/>
  <c r="AG54" i="2"/>
  <c r="AF54" i="2"/>
  <c r="P54" i="2"/>
  <c r="O54" i="2"/>
  <c r="AM53" i="2"/>
  <c r="AL53" i="2"/>
  <c r="AG53" i="2"/>
  <c r="AF53" i="2"/>
  <c r="P53" i="2"/>
  <c r="O53" i="2"/>
  <c r="AM52" i="2"/>
  <c r="AG52" i="2"/>
  <c r="AF52" i="2"/>
  <c r="P52" i="2"/>
  <c r="O52" i="2"/>
  <c r="AM51" i="2"/>
  <c r="AL51" i="2"/>
  <c r="AG51" i="2"/>
  <c r="AF51" i="2"/>
  <c r="P51" i="2"/>
  <c r="O51" i="2"/>
  <c r="AM50" i="2"/>
  <c r="AG50" i="2"/>
  <c r="AF50" i="2"/>
  <c r="P50" i="2"/>
  <c r="O50" i="2"/>
  <c r="AM49" i="2"/>
  <c r="AL49" i="2"/>
  <c r="AG49" i="2"/>
  <c r="AF49" i="2"/>
  <c r="P49" i="2"/>
  <c r="O49" i="2"/>
  <c r="AM48" i="2"/>
  <c r="AG48" i="2"/>
  <c r="AF48" i="2"/>
  <c r="P48" i="2"/>
  <c r="O48" i="2"/>
  <c r="AM47" i="2"/>
  <c r="AL47" i="2"/>
  <c r="AG47" i="2"/>
  <c r="AF47" i="2"/>
  <c r="P47" i="2"/>
  <c r="O47" i="2"/>
  <c r="AM46" i="2"/>
  <c r="AG46" i="2"/>
  <c r="AF46" i="2"/>
  <c r="P46" i="2"/>
  <c r="O46" i="2"/>
  <c r="AM45" i="2"/>
  <c r="AL45" i="2"/>
  <c r="AG45" i="2"/>
  <c r="AF45" i="2"/>
  <c r="P45" i="2"/>
  <c r="O45" i="2"/>
  <c r="AM44" i="2"/>
  <c r="AG44" i="2"/>
  <c r="AF44" i="2"/>
  <c r="P44" i="2"/>
  <c r="O44" i="2"/>
  <c r="AM43" i="2"/>
  <c r="AL43" i="2"/>
  <c r="AG43" i="2"/>
  <c r="AF43" i="2"/>
  <c r="P43" i="2"/>
  <c r="O43" i="2"/>
  <c r="AM42" i="2"/>
  <c r="AG42" i="2"/>
  <c r="AF42" i="2"/>
  <c r="P42" i="2"/>
  <c r="O42" i="2"/>
  <c r="AM41" i="2"/>
  <c r="AL41" i="2"/>
  <c r="AG41" i="2"/>
  <c r="AF41" i="2"/>
  <c r="P41" i="2"/>
  <c r="O41" i="2"/>
  <c r="AM40" i="2"/>
  <c r="AG40" i="2"/>
  <c r="AF40" i="2"/>
  <c r="P40" i="2"/>
  <c r="O40" i="2"/>
  <c r="AM39" i="2"/>
  <c r="AL39" i="2"/>
  <c r="AG39" i="2"/>
  <c r="AF39" i="2"/>
  <c r="P39" i="2"/>
  <c r="O39" i="2"/>
  <c r="AM38" i="2"/>
  <c r="AG38" i="2"/>
  <c r="AF38" i="2"/>
  <c r="P38" i="2"/>
  <c r="O38" i="2"/>
  <c r="AM37" i="2"/>
  <c r="AL37" i="2"/>
  <c r="AG37" i="2"/>
  <c r="AF37" i="2"/>
  <c r="P37" i="2"/>
  <c r="O37" i="2"/>
  <c r="AM36" i="2"/>
  <c r="AG36" i="2"/>
  <c r="AF36" i="2"/>
  <c r="P36" i="2"/>
  <c r="O36" i="2"/>
  <c r="AM35" i="2"/>
  <c r="AL35" i="2"/>
  <c r="AG35" i="2"/>
  <c r="AF35" i="2"/>
  <c r="P35" i="2"/>
  <c r="O35" i="2"/>
  <c r="AM34" i="2"/>
  <c r="AG34" i="2"/>
  <c r="AF34" i="2"/>
  <c r="P34" i="2"/>
  <c r="O34" i="2"/>
  <c r="AM33" i="2"/>
  <c r="AL33" i="2"/>
  <c r="AG33" i="2"/>
  <c r="AF33" i="2"/>
  <c r="P33" i="2"/>
  <c r="O33" i="2"/>
  <c r="AM32" i="2"/>
  <c r="AG32" i="2"/>
  <c r="AF32" i="2"/>
  <c r="P32" i="2"/>
  <c r="O32" i="2"/>
  <c r="AM31" i="2"/>
  <c r="AL31" i="2"/>
  <c r="AG31" i="2"/>
  <c r="AF31" i="2"/>
  <c r="P31" i="2"/>
  <c r="O31" i="2"/>
  <c r="AM30" i="2"/>
  <c r="AG30" i="2"/>
  <c r="AF30" i="2"/>
  <c r="P30" i="2"/>
  <c r="O30" i="2"/>
  <c r="AM29" i="2"/>
  <c r="AL29" i="2"/>
  <c r="AG29" i="2"/>
  <c r="AF29" i="2"/>
  <c r="P29" i="2"/>
  <c r="O29" i="2"/>
  <c r="AM28" i="2"/>
  <c r="AG28" i="2"/>
  <c r="AF28" i="2"/>
  <c r="P28" i="2"/>
  <c r="O28" i="2"/>
  <c r="AM27" i="2"/>
  <c r="AL27" i="2"/>
  <c r="AG27" i="2"/>
  <c r="AF27" i="2"/>
  <c r="P27" i="2"/>
  <c r="O27" i="2"/>
  <c r="AM26" i="2"/>
  <c r="AG26" i="2"/>
  <c r="AF26" i="2"/>
  <c r="P26" i="2"/>
  <c r="O26" i="2"/>
  <c r="AM25" i="2"/>
  <c r="AL25" i="2"/>
  <c r="AG25" i="2"/>
  <c r="AF25" i="2"/>
  <c r="P25" i="2"/>
  <c r="O25" i="2"/>
  <c r="AM24" i="2"/>
  <c r="AG24" i="2"/>
  <c r="AF24" i="2"/>
  <c r="P24" i="2"/>
  <c r="O24" i="2"/>
  <c r="AM23" i="2"/>
  <c r="AL23" i="2"/>
  <c r="AG23" i="2"/>
  <c r="AF23" i="2"/>
  <c r="P23" i="2"/>
  <c r="O23" i="2"/>
  <c r="AM22" i="2"/>
  <c r="AG22" i="2"/>
  <c r="AF22" i="2"/>
  <c r="P22" i="2"/>
  <c r="O22" i="2"/>
  <c r="AM21" i="2"/>
  <c r="AL21" i="2"/>
  <c r="AG21" i="2"/>
  <c r="AF21" i="2"/>
  <c r="P21" i="2"/>
  <c r="O21" i="2"/>
  <c r="AM20" i="2"/>
  <c r="AG20" i="2"/>
  <c r="AF20" i="2"/>
  <c r="P20" i="2"/>
  <c r="O20" i="2"/>
  <c r="AM19" i="2"/>
  <c r="AL19" i="2"/>
  <c r="AG19" i="2"/>
  <c r="AF19" i="2"/>
  <c r="P19" i="2"/>
  <c r="O19" i="2"/>
  <c r="AM18" i="2"/>
  <c r="AG18" i="2"/>
  <c r="AF18" i="2"/>
  <c r="P18" i="2"/>
  <c r="O18" i="2"/>
  <c r="AM17" i="2"/>
  <c r="AL17" i="2"/>
  <c r="AG17" i="2"/>
  <c r="AF17" i="2"/>
  <c r="P17" i="2"/>
  <c r="O17" i="2"/>
  <c r="AM16" i="2"/>
  <c r="AG16" i="2"/>
  <c r="AF16" i="2"/>
  <c r="P16" i="2"/>
  <c r="O16" i="2"/>
  <c r="AM15" i="2"/>
  <c r="AL15" i="2"/>
  <c r="AG15" i="2"/>
  <c r="AF15" i="2"/>
  <c r="P15" i="2"/>
  <c r="O15" i="2"/>
  <c r="AM14" i="2"/>
  <c r="AG14" i="2"/>
  <c r="AF14" i="2"/>
  <c r="P14" i="2"/>
  <c r="O14" i="2"/>
  <c r="AM13" i="2"/>
  <c r="AL13" i="2"/>
  <c r="AG13" i="2"/>
  <c r="AF13" i="2"/>
  <c r="P13" i="2"/>
  <c r="O13" i="2"/>
  <c r="AM12" i="2"/>
  <c r="AG12" i="2"/>
  <c r="AF12" i="2"/>
  <c r="P12" i="2"/>
  <c r="O12" i="2"/>
  <c r="AM11" i="2"/>
  <c r="AL11" i="2"/>
  <c r="AG11" i="2"/>
  <c r="AF11" i="2"/>
  <c r="P11" i="2"/>
  <c r="O11" i="2"/>
  <c r="AM10" i="2"/>
  <c r="AG10" i="2"/>
  <c r="AF10" i="2"/>
  <c r="P10" i="2"/>
  <c r="O10" i="2"/>
  <c r="AM9" i="2"/>
  <c r="AL9" i="2"/>
  <c r="AG9" i="2"/>
  <c r="AF9" i="2"/>
  <c r="P9" i="2"/>
  <c r="O9" i="2"/>
  <c r="AM8" i="2"/>
  <c r="AG8" i="2"/>
  <c r="AF8" i="2"/>
  <c r="P8" i="2"/>
  <c r="O8" i="2"/>
  <c r="K8" i="2"/>
  <c r="J8" i="2"/>
  <c r="AM7" i="2"/>
  <c r="AG7" i="2"/>
  <c r="AF7" i="2"/>
  <c r="P7" i="2"/>
  <c r="O7" i="2"/>
  <c r="K7" i="2"/>
  <c r="J7" i="2"/>
  <c r="AM6" i="2"/>
  <c r="AG6" i="2"/>
  <c r="AF6" i="2"/>
  <c r="P6" i="2"/>
  <c r="O6" i="2"/>
  <c r="K6" i="2"/>
  <c r="J6" i="2"/>
  <c r="AM5" i="2"/>
  <c r="AG5" i="2"/>
  <c r="AF5" i="2"/>
  <c r="P5" i="2"/>
  <c r="O5" i="2"/>
  <c r="K5" i="2"/>
  <c r="J5" i="2"/>
  <c r="AM4" i="2"/>
  <c r="AG4" i="2"/>
  <c r="AF4" i="2"/>
  <c r="Z4" i="2"/>
  <c r="Y4" i="2"/>
  <c r="U4" i="2"/>
  <c r="T4" i="2"/>
  <c r="P4" i="2"/>
  <c r="O4" i="2"/>
  <c r="K4" i="2"/>
  <c r="J4" i="2"/>
  <c r="F4" i="2"/>
  <c r="E4" i="2"/>
  <c r="AM3" i="2"/>
  <c r="AL3" i="2"/>
  <c r="AG3" i="2"/>
  <c r="AF3" i="2"/>
  <c r="Z3" i="2"/>
  <c r="Y3" i="2"/>
  <c r="U3" i="2"/>
  <c r="T3" i="2"/>
  <c r="P3" i="2"/>
  <c r="O3" i="2"/>
  <c r="K3" i="2"/>
  <c r="J3" i="2"/>
  <c r="F3" i="2"/>
  <c r="E3" i="2"/>
  <c r="AL100" i="2" l="1"/>
  <c r="AM105" i="2"/>
  <c r="AM110" i="2"/>
  <c r="AL116" i="2"/>
  <c r="AM121" i="2"/>
  <c r="AM126" i="2"/>
  <c r="AL132" i="2"/>
  <c r="AM137" i="2"/>
  <c r="AM142" i="2"/>
  <c r="AL148" i="2"/>
  <c r="AM153" i="2"/>
  <c r="AM158" i="2"/>
  <c r="AL164" i="2"/>
  <c r="AM169" i="2"/>
  <c r="AM174" i="2"/>
  <c r="AL180" i="2"/>
  <c r="AM185" i="2"/>
  <c r="AM190" i="2"/>
  <c r="AL196" i="2"/>
  <c r="AM201" i="2"/>
  <c r="AM208" i="2"/>
  <c r="AM216" i="2"/>
  <c r="AM224" i="2"/>
  <c r="AM232" i="2"/>
  <c r="AM240" i="2"/>
  <c r="AM249" i="2"/>
  <c r="AL260" i="2"/>
  <c r="AM270" i="2"/>
  <c r="AM281" i="2"/>
  <c r="AM296" i="2"/>
  <c r="AL318" i="2"/>
  <c r="AM339" i="2"/>
  <c r="AM360" i="2"/>
  <c r="AL382" i="2"/>
  <c r="AM415" i="2"/>
  <c r="AM413" i="2"/>
  <c r="AM411" i="2"/>
  <c r="AL415" i="2"/>
  <c r="AL413" i="2"/>
  <c r="AL411" i="2"/>
  <c r="AL409" i="2"/>
  <c r="AL407" i="2"/>
  <c r="AL405" i="2"/>
  <c r="AL403" i="2"/>
  <c r="AL401" i="2"/>
  <c r="AL399" i="2"/>
  <c r="AL397" i="2"/>
  <c r="AL395" i="2"/>
  <c r="AL393" i="2"/>
  <c r="AL391" i="2"/>
  <c r="AL389" i="2"/>
  <c r="AL387" i="2"/>
  <c r="AL385" i="2"/>
  <c r="AL383" i="2"/>
  <c r="AL381" i="2"/>
  <c r="AL379" i="2"/>
  <c r="AL377" i="2"/>
  <c r="AL375" i="2"/>
  <c r="AL373" i="2"/>
  <c r="AL371" i="2"/>
  <c r="AL369" i="2"/>
  <c r="AL367" i="2"/>
  <c r="AL365" i="2"/>
  <c r="AL363" i="2"/>
  <c r="AL361" i="2"/>
  <c r="AL359" i="2"/>
  <c r="AL357" i="2"/>
  <c r="AL355" i="2"/>
  <c r="AL353" i="2"/>
  <c r="AL351" i="2"/>
  <c r="AL349" i="2"/>
  <c r="AL347" i="2"/>
  <c r="AL345" i="2"/>
  <c r="AL343" i="2"/>
  <c r="AL341" i="2"/>
  <c r="AL339" i="2"/>
  <c r="AL337" i="2"/>
  <c r="AL335" i="2"/>
  <c r="AL333" i="2"/>
  <c r="AL331" i="2"/>
  <c r="AL329" i="2"/>
  <c r="AL327" i="2"/>
  <c r="AL325" i="2"/>
  <c r="AL323" i="2"/>
  <c r="AL321" i="2"/>
  <c r="AL319" i="2"/>
  <c r="AL317" i="2"/>
  <c r="AL315" i="2"/>
  <c r="AL313" i="2"/>
  <c r="AL311" i="2"/>
  <c r="AL309" i="2"/>
  <c r="AL307" i="2"/>
  <c r="AL305" i="2"/>
  <c r="AL303" i="2"/>
  <c r="AL301" i="2"/>
  <c r="AL299" i="2"/>
  <c r="AL297" i="2"/>
  <c r="AL295" i="2"/>
  <c r="AL293" i="2"/>
  <c r="AL291" i="2"/>
  <c r="AL289" i="2"/>
  <c r="AL287" i="2"/>
  <c r="AL285" i="2"/>
  <c r="AL283" i="2"/>
  <c r="AL281" i="2"/>
  <c r="AL279" i="2"/>
  <c r="AL277" i="2"/>
  <c r="AL275" i="2"/>
  <c r="AL273" i="2"/>
  <c r="AL271" i="2"/>
  <c r="AL269" i="2"/>
  <c r="AL267" i="2"/>
  <c r="AL265" i="2"/>
  <c r="AL263" i="2"/>
  <c r="AL261" i="2"/>
  <c r="AL259" i="2"/>
  <c r="AL257" i="2"/>
  <c r="AL255" i="2"/>
  <c r="AL253" i="2"/>
  <c r="AL251" i="2"/>
  <c r="AL249" i="2"/>
  <c r="AL247" i="2"/>
  <c r="AM414" i="2"/>
  <c r="AM410" i="2"/>
  <c r="AL408" i="2"/>
  <c r="AM405" i="2"/>
  <c r="AM402" i="2"/>
  <c r="AL400" i="2"/>
  <c r="AM397" i="2"/>
  <c r="AM394" i="2"/>
  <c r="AL392" i="2"/>
  <c r="AM389" i="2"/>
  <c r="AM386" i="2"/>
  <c r="AL384" i="2"/>
  <c r="AM381" i="2"/>
  <c r="AM378" i="2"/>
  <c r="AL376" i="2"/>
  <c r="AM373" i="2"/>
  <c r="AM370" i="2"/>
  <c r="AL368" i="2"/>
  <c r="AM365" i="2"/>
  <c r="AM362" i="2"/>
  <c r="AL360" i="2"/>
  <c r="AM357" i="2"/>
  <c r="AM354" i="2"/>
  <c r="AL352" i="2"/>
  <c r="AM349" i="2"/>
  <c r="AM346" i="2"/>
  <c r="AL344" i="2"/>
  <c r="AM341" i="2"/>
  <c r="AM338" i="2"/>
  <c r="AL336" i="2"/>
  <c r="AM333" i="2"/>
  <c r="AM330" i="2"/>
  <c r="AL328" i="2"/>
  <c r="AM325" i="2"/>
  <c r="AM322" i="2"/>
  <c r="AL320" i="2"/>
  <c r="AM317" i="2"/>
  <c r="AM314" i="2"/>
  <c r="AL312" i="2"/>
  <c r="AM309" i="2"/>
  <c r="AM306" i="2"/>
  <c r="AL304" i="2"/>
  <c r="AM301" i="2"/>
  <c r="AM298" i="2"/>
  <c r="AL296" i="2"/>
  <c r="AM293" i="2"/>
  <c r="AM290" i="2"/>
  <c r="AL288" i="2"/>
  <c r="AM285" i="2"/>
  <c r="AM282" i="2"/>
  <c r="AL280" i="2"/>
  <c r="AM277" i="2"/>
  <c r="AM274" i="2"/>
  <c r="AL272" i="2"/>
  <c r="AM269" i="2"/>
  <c r="AM266" i="2"/>
  <c r="AL264" i="2"/>
  <c r="AM261" i="2"/>
  <c r="AM258" i="2"/>
  <c r="AL256" i="2"/>
  <c r="AM253" i="2"/>
  <c r="AM250" i="2"/>
  <c r="AL248" i="2"/>
  <c r="AM245" i="2"/>
  <c r="AM243" i="2"/>
  <c r="AM241" i="2"/>
  <c r="AM239" i="2"/>
  <c r="AM237" i="2"/>
  <c r="AM235" i="2"/>
  <c r="AM233" i="2"/>
  <c r="AM231" i="2"/>
  <c r="AM229" i="2"/>
  <c r="AM227" i="2"/>
  <c r="AM225" i="2"/>
  <c r="AM223" i="2"/>
  <c r="AM221" i="2"/>
  <c r="AM219" i="2"/>
  <c r="AM217" i="2"/>
  <c r="AM215" i="2"/>
  <c r="AM213" i="2"/>
  <c r="AM211" i="2"/>
  <c r="AM209" i="2"/>
  <c r="AM207" i="2"/>
  <c r="AM205" i="2"/>
  <c r="AM203" i="2"/>
  <c r="AL414" i="2"/>
  <c r="AL410" i="2"/>
  <c r="AM407" i="2"/>
  <c r="AM404" i="2"/>
  <c r="AL402" i="2"/>
  <c r="AM399" i="2"/>
  <c r="AM396" i="2"/>
  <c r="AL394" i="2"/>
  <c r="AM391" i="2"/>
  <c r="AM388" i="2"/>
  <c r="AL386" i="2"/>
  <c r="AM383" i="2"/>
  <c r="AM380" i="2"/>
  <c r="AL378" i="2"/>
  <c r="AM375" i="2"/>
  <c r="AM372" i="2"/>
  <c r="AL370" i="2"/>
  <c r="AM367" i="2"/>
  <c r="AM364" i="2"/>
  <c r="AL362" i="2"/>
  <c r="AM359" i="2"/>
  <c r="AM356" i="2"/>
  <c r="AL354" i="2"/>
  <c r="AM351" i="2"/>
  <c r="AM348" i="2"/>
  <c r="AL346" i="2"/>
  <c r="AM343" i="2"/>
  <c r="AM340" i="2"/>
  <c r="AL338" i="2"/>
  <c r="AM335" i="2"/>
  <c r="AM332" i="2"/>
  <c r="AL330" i="2"/>
  <c r="AM327" i="2"/>
  <c r="AM324" i="2"/>
  <c r="AL322" i="2"/>
  <c r="AM319" i="2"/>
  <c r="AM316" i="2"/>
  <c r="AL314" i="2"/>
  <c r="AM311" i="2"/>
  <c r="AM308" i="2"/>
  <c r="AL306" i="2"/>
  <c r="AM303" i="2"/>
  <c r="AM300" i="2"/>
  <c r="AL298" i="2"/>
  <c r="AM295" i="2"/>
  <c r="AM292" i="2"/>
  <c r="AL290" i="2"/>
  <c r="AM287" i="2"/>
  <c r="AM284" i="2"/>
  <c r="AL282" i="2"/>
  <c r="AM279" i="2"/>
  <c r="AM276" i="2"/>
  <c r="AL274" i="2"/>
  <c r="AM271" i="2"/>
  <c r="AM268" i="2"/>
  <c r="AL266" i="2"/>
  <c r="AM263" i="2"/>
  <c r="AM260" i="2"/>
  <c r="AL258" i="2"/>
  <c r="AM255" i="2"/>
  <c r="AM252" i="2"/>
  <c r="AL250" i="2"/>
  <c r="AM247" i="2"/>
  <c r="AL245" i="2"/>
  <c r="AL243" i="2"/>
  <c r="AL241" i="2"/>
  <c r="AL239" i="2"/>
  <c r="AL237" i="2"/>
  <c r="AL235" i="2"/>
  <c r="AL233" i="2"/>
  <c r="AL231" i="2"/>
  <c r="AL229" i="2"/>
  <c r="AL227" i="2"/>
  <c r="AL225" i="2"/>
  <c r="AL223" i="2"/>
  <c r="AL221" i="2"/>
  <c r="AL219" i="2"/>
  <c r="AL217" i="2"/>
  <c r="AL215" i="2"/>
  <c r="AL213" i="2"/>
  <c r="AL211" i="2"/>
  <c r="AL209" i="2"/>
  <c r="AL207" i="2"/>
  <c r="AL205" i="2"/>
  <c r="AL203" i="2"/>
  <c r="AL201" i="2"/>
  <c r="AL199" i="2"/>
  <c r="AL197" i="2"/>
  <c r="AL195" i="2"/>
  <c r="AL193" i="2"/>
  <c r="AL191" i="2"/>
  <c r="AL189" i="2"/>
  <c r="AL187" i="2"/>
  <c r="AL185" i="2"/>
  <c r="AL183" i="2"/>
  <c r="AL181" i="2"/>
  <c r="AL179" i="2"/>
  <c r="AL177" i="2"/>
  <c r="AL175" i="2"/>
  <c r="AL173" i="2"/>
  <c r="AL171" i="2"/>
  <c r="AL169" i="2"/>
  <c r="AL167" i="2"/>
  <c r="AL165" i="2"/>
  <c r="AL163" i="2"/>
  <c r="AL161" i="2"/>
  <c r="AL159" i="2"/>
  <c r="AL157" i="2"/>
  <c r="AL155" i="2"/>
  <c r="AL153" i="2"/>
  <c r="AL151" i="2"/>
  <c r="AL149" i="2"/>
  <c r="AL147" i="2"/>
  <c r="AL145" i="2"/>
  <c r="AL143" i="2"/>
  <c r="AL141" i="2"/>
  <c r="AL139" i="2"/>
  <c r="AL137" i="2"/>
  <c r="AL135" i="2"/>
  <c r="AL133" i="2"/>
  <c r="AL131" i="2"/>
  <c r="AL129" i="2"/>
  <c r="AL127" i="2"/>
  <c r="AL125" i="2"/>
  <c r="AL123" i="2"/>
  <c r="AL121" i="2"/>
  <c r="AL119" i="2"/>
  <c r="AL117" i="2"/>
  <c r="AL115" i="2"/>
  <c r="AL113" i="2"/>
  <c r="AL111" i="2"/>
  <c r="AL109" i="2"/>
  <c r="AL107" i="2"/>
  <c r="AL105" i="2"/>
  <c r="AL103" i="2"/>
  <c r="AL101" i="2"/>
  <c r="AL99" i="2"/>
  <c r="AM412" i="2"/>
  <c r="AM406" i="2"/>
  <c r="AM401" i="2"/>
  <c r="AL396" i="2"/>
  <c r="AM390" i="2"/>
  <c r="AM385" i="2"/>
  <c r="AL380" i="2"/>
  <c r="AM374" i="2"/>
  <c r="AM369" i="2"/>
  <c r="AL364" i="2"/>
  <c r="AM358" i="2"/>
  <c r="AM353" i="2"/>
  <c r="AL348" i="2"/>
  <c r="AM342" i="2"/>
  <c r="AM337" i="2"/>
  <c r="AL332" i="2"/>
  <c r="AM326" i="2"/>
  <c r="AM321" i="2"/>
  <c r="AL316" i="2"/>
  <c r="AM310" i="2"/>
  <c r="AM305" i="2"/>
  <c r="AL300" i="2"/>
  <c r="AM294" i="2"/>
  <c r="AM289" i="2"/>
  <c r="AL284" i="2"/>
  <c r="AM278" i="2"/>
  <c r="AM273" i="2"/>
  <c r="AL268" i="2"/>
  <c r="AM262" i="2"/>
  <c r="AM257" i="2"/>
  <c r="AL252" i="2"/>
  <c r="AM246" i="2"/>
  <c r="AM242" i="2"/>
  <c r="AM238" i="2"/>
  <c r="AM234" i="2"/>
  <c r="AM230" i="2"/>
  <c r="AM226" i="2"/>
  <c r="AM222" i="2"/>
  <c r="AM218" i="2"/>
  <c r="AM214" i="2"/>
  <c r="AM210" i="2"/>
  <c r="AM206" i="2"/>
  <c r="AM202" i="2"/>
  <c r="AL200" i="2"/>
  <c r="AM197" i="2"/>
  <c r="AM194" i="2"/>
  <c r="AL192" i="2"/>
  <c r="AM189" i="2"/>
  <c r="AM186" i="2"/>
  <c r="AL184" i="2"/>
  <c r="AM181" i="2"/>
  <c r="AM178" i="2"/>
  <c r="AL176" i="2"/>
  <c r="AM173" i="2"/>
  <c r="AM170" i="2"/>
  <c r="AL168" i="2"/>
  <c r="AM165" i="2"/>
  <c r="AM162" i="2"/>
  <c r="AL160" i="2"/>
  <c r="AM157" i="2"/>
  <c r="AM154" i="2"/>
  <c r="AL152" i="2"/>
  <c r="AM149" i="2"/>
  <c r="AM146" i="2"/>
  <c r="AL144" i="2"/>
  <c r="AM141" i="2"/>
  <c r="AM138" i="2"/>
  <c r="AL136" i="2"/>
  <c r="AM133" i="2"/>
  <c r="AM130" i="2"/>
  <c r="AL128" i="2"/>
  <c r="AM125" i="2"/>
  <c r="AM122" i="2"/>
  <c r="AL120" i="2"/>
  <c r="AM117" i="2"/>
  <c r="AM114" i="2"/>
  <c r="AL112" i="2"/>
  <c r="AM109" i="2"/>
  <c r="AM106" i="2"/>
  <c r="AL104" i="2"/>
  <c r="AM101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4" i="2"/>
  <c r="AM62" i="2"/>
  <c r="AM60" i="2"/>
  <c r="AM58" i="2"/>
  <c r="AM56" i="2"/>
  <c r="AM54" i="2"/>
  <c r="AL412" i="2"/>
  <c r="AL406" i="2"/>
  <c r="AM400" i="2"/>
  <c r="AM395" i="2"/>
  <c r="AL390" i="2"/>
  <c r="AM384" i="2"/>
  <c r="AM379" i="2"/>
  <c r="AL374" i="2"/>
  <c r="AM368" i="2"/>
  <c r="AM363" i="2"/>
  <c r="AL358" i="2"/>
  <c r="AM352" i="2"/>
  <c r="AM347" i="2"/>
  <c r="AL342" i="2"/>
  <c r="AM336" i="2"/>
  <c r="AM331" i="2"/>
  <c r="AL326" i="2"/>
  <c r="AM320" i="2"/>
  <c r="AM315" i="2"/>
  <c r="AL310" i="2"/>
  <c r="AM304" i="2"/>
  <c r="AM299" i="2"/>
  <c r="AL294" i="2"/>
  <c r="AM288" i="2"/>
  <c r="AM283" i="2"/>
  <c r="AL278" i="2"/>
  <c r="AM272" i="2"/>
  <c r="AM267" i="2"/>
  <c r="AL262" i="2"/>
  <c r="AM256" i="2"/>
  <c r="AM251" i="2"/>
  <c r="AL246" i="2"/>
  <c r="AL242" i="2"/>
  <c r="AL238" i="2"/>
  <c r="AL234" i="2"/>
  <c r="AL230" i="2"/>
  <c r="AL226" i="2"/>
  <c r="AL222" i="2"/>
  <c r="AL218" i="2"/>
  <c r="AL214" i="2"/>
  <c r="AL210" i="2"/>
  <c r="AL206" i="2"/>
  <c r="AL202" i="2"/>
  <c r="AM199" i="2"/>
  <c r="AM196" i="2"/>
  <c r="AL194" i="2"/>
  <c r="AM191" i="2"/>
  <c r="AM188" i="2"/>
  <c r="AL186" i="2"/>
  <c r="AM183" i="2"/>
  <c r="AM180" i="2"/>
  <c r="AL178" i="2"/>
  <c r="AM175" i="2"/>
  <c r="AM172" i="2"/>
  <c r="AL170" i="2"/>
  <c r="AM167" i="2"/>
  <c r="AM164" i="2"/>
  <c r="AL162" i="2"/>
  <c r="AM159" i="2"/>
  <c r="AM156" i="2"/>
  <c r="AL154" i="2"/>
  <c r="AM151" i="2"/>
  <c r="AM148" i="2"/>
  <c r="AL146" i="2"/>
  <c r="AM143" i="2"/>
  <c r="AM140" i="2"/>
  <c r="AL138" i="2"/>
  <c r="AM135" i="2"/>
  <c r="AM132" i="2"/>
  <c r="AL130" i="2"/>
  <c r="AM127" i="2"/>
  <c r="AM124" i="2"/>
  <c r="AL122" i="2"/>
  <c r="AM119" i="2"/>
  <c r="AM116" i="2"/>
  <c r="AL114" i="2"/>
  <c r="AM111" i="2"/>
  <c r="AM108" i="2"/>
  <c r="AL106" i="2"/>
  <c r="AM103" i="2"/>
  <c r="AM100" i="2"/>
  <c r="AL98" i="2"/>
  <c r="AL97" i="2"/>
  <c r="AL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4" i="2"/>
  <c r="AL62" i="2"/>
  <c r="AL60" i="2"/>
  <c r="AL58" i="2"/>
  <c r="AL56" i="2"/>
  <c r="AL54" i="2"/>
  <c r="AL52" i="2"/>
  <c r="AL50" i="2"/>
  <c r="AL48" i="2"/>
  <c r="AL46" i="2"/>
  <c r="AL44" i="2"/>
  <c r="AL42" i="2"/>
  <c r="AL40" i="2"/>
  <c r="AL38" i="2"/>
  <c r="AL36" i="2"/>
  <c r="AL34" i="2"/>
  <c r="AL32" i="2"/>
  <c r="AL30" i="2"/>
  <c r="AL28" i="2"/>
  <c r="AL26" i="2"/>
  <c r="AL24" i="2"/>
  <c r="AL22" i="2"/>
  <c r="AL20" i="2"/>
  <c r="AL18" i="2"/>
  <c r="AL16" i="2"/>
  <c r="AL14" i="2"/>
  <c r="AL12" i="2"/>
  <c r="AL10" i="2"/>
  <c r="AL8" i="2"/>
  <c r="AL7" i="2"/>
  <c r="AL6" i="2"/>
  <c r="AL5" i="2"/>
  <c r="AL4" i="2"/>
  <c r="AM409" i="2"/>
  <c r="AL404" i="2"/>
  <c r="AM398" i="2"/>
  <c r="AM393" i="2"/>
  <c r="AL388" i="2"/>
  <c r="AM382" i="2"/>
  <c r="AM377" i="2"/>
  <c r="AL372" i="2"/>
  <c r="AM366" i="2"/>
  <c r="AM361" i="2"/>
  <c r="AL356" i="2"/>
  <c r="AM350" i="2"/>
  <c r="AM345" i="2"/>
  <c r="AL340" i="2"/>
  <c r="AM334" i="2"/>
  <c r="AM329" i="2"/>
  <c r="AL324" i="2"/>
  <c r="AM318" i="2"/>
  <c r="AM313" i="2"/>
  <c r="AL308" i="2"/>
  <c r="AM302" i="2"/>
  <c r="AM297" i="2"/>
  <c r="AL292" i="2"/>
  <c r="AL102" i="2"/>
  <c r="AM107" i="2"/>
  <c r="AM112" i="2"/>
  <c r="AL118" i="2"/>
  <c r="AM123" i="2"/>
  <c r="AM128" i="2"/>
  <c r="AL134" i="2"/>
  <c r="AM139" i="2"/>
  <c r="AM144" i="2"/>
  <c r="AL150" i="2"/>
  <c r="AM155" i="2"/>
  <c r="AM160" i="2"/>
  <c r="AL166" i="2"/>
  <c r="AM171" i="2"/>
  <c r="AM176" i="2"/>
  <c r="AL182" i="2"/>
  <c r="AM187" i="2"/>
  <c r="AM192" i="2"/>
  <c r="AL198" i="2"/>
  <c r="AL204" i="2"/>
  <c r="AL212" i="2"/>
  <c r="AL220" i="2"/>
  <c r="AL228" i="2"/>
  <c r="AL236" i="2"/>
  <c r="AL244" i="2"/>
  <c r="AL254" i="2"/>
  <c r="AM264" i="2"/>
  <c r="AM275" i="2"/>
  <c r="AL286" i="2"/>
  <c r="AL302" i="2"/>
  <c r="AM323" i="2"/>
  <c r="AM344" i="2"/>
  <c r="AL366" i="2"/>
  <c r="AM387" i="2"/>
  <c r="AM408" i="2"/>
</calcChain>
</file>

<file path=xl/sharedStrings.xml><?xml version="1.0" encoding="utf-8"?>
<sst xmlns="http://schemas.openxmlformats.org/spreadsheetml/2006/main" count="4723" uniqueCount="2014">
  <si>
    <t>学科门类</t>
  </si>
  <si>
    <r>
      <rPr>
        <sz val="9"/>
        <color indexed="10"/>
        <rFont val="宋体"/>
        <family val="3"/>
        <charset val="134"/>
      </rPr>
      <t>项目名称</t>
    </r>
    <r>
      <rPr>
        <sz val="9"/>
        <color indexed="10"/>
        <rFont val="Arial"/>
        <family val="2"/>
      </rPr>
      <t>(</t>
    </r>
    <r>
      <rPr>
        <sz val="9"/>
        <color indexed="10"/>
        <rFont val="宋体"/>
        <family val="3"/>
        <charset val="134"/>
      </rPr>
      <t>所有标点符号用半角</t>
    </r>
    <r>
      <rPr>
        <sz val="9"/>
        <color indexed="10"/>
        <rFont val="Arial"/>
        <family val="2"/>
      </rPr>
      <t>)</t>
    </r>
  </si>
  <si>
    <t>项目编号</t>
  </si>
  <si>
    <t>负责人类型</t>
  </si>
  <si>
    <t>负责人</t>
  </si>
  <si>
    <t>所属单位</t>
  </si>
  <si>
    <t>负责人承担任务</t>
  </si>
  <si>
    <t>学科分类</t>
  </si>
  <si>
    <t>项目级别</t>
  </si>
  <si>
    <t>项目分类</t>
  </si>
  <si>
    <t>项目子类</t>
  </si>
  <si>
    <t>协作单位</t>
  </si>
  <si>
    <t>批准号</t>
  </si>
  <si>
    <t>项目来源单位</t>
  </si>
  <si>
    <t>承担单位排名</t>
  </si>
  <si>
    <t>项目状态</t>
  </si>
  <si>
    <t>立项日期</t>
  </si>
  <si>
    <t>开始时间</t>
  </si>
  <si>
    <t>计划完成日期</t>
  </si>
  <si>
    <t>结项日期</t>
  </si>
  <si>
    <t>成果形式</t>
  </si>
  <si>
    <t>合同类型</t>
  </si>
  <si>
    <t>经费总额（万元）</t>
  </si>
  <si>
    <t>配套经费（万元）</t>
  </si>
  <si>
    <t>配套经费财务账号</t>
  </si>
  <si>
    <t>自筹经费</t>
  </si>
  <si>
    <t>自筹经费财务账号</t>
  </si>
  <si>
    <t>项目来源</t>
  </si>
  <si>
    <t>研究类别</t>
  </si>
  <si>
    <t>国民经济行业（大类）</t>
  </si>
  <si>
    <t>国民经济行业(中类)</t>
  </si>
  <si>
    <t>国民经济行业(小类)</t>
  </si>
  <si>
    <t>合作形式</t>
  </si>
  <si>
    <t>社会经济目标</t>
  </si>
  <si>
    <r>
      <rPr>
        <sz val="9"/>
        <color indexed="10"/>
        <rFont val="宋体"/>
        <family val="3"/>
        <charset val="134"/>
      </rPr>
      <t>参与人员</t>
    </r>
    <r>
      <rPr>
        <sz val="9"/>
        <color indexed="10"/>
        <rFont val="Arial"/>
        <family val="2"/>
      </rPr>
      <t>(</t>
    </r>
    <r>
      <rPr>
        <sz val="9"/>
        <color indexed="10"/>
        <rFont val="宋体"/>
        <family val="3"/>
        <charset val="134"/>
      </rPr>
      <t>半角逗号分隔</t>
    </r>
    <r>
      <rPr>
        <sz val="9"/>
        <color indexed="10"/>
        <rFont val="Arial"/>
        <family val="2"/>
      </rPr>
      <t>,</t>
    </r>
    <r>
      <rPr>
        <sz val="9"/>
        <color indexed="10"/>
        <rFont val="宋体"/>
        <family val="3"/>
        <charset val="134"/>
      </rPr>
      <t>成员需与申报书一致</t>
    </r>
    <r>
      <rPr>
        <sz val="9"/>
        <color indexed="10"/>
        <rFont val="Arial"/>
        <family val="2"/>
      </rPr>
      <t>)</t>
    </r>
  </si>
  <si>
    <t>备注</t>
  </si>
  <si>
    <t>社科类</t>
  </si>
  <si>
    <t>基于"互联网+"的***平台研究</t>
  </si>
  <si>
    <t>2016C10008</t>
  </si>
  <si>
    <t>本校老师</t>
  </si>
  <si>
    <t>张三</t>
  </si>
  <si>
    <t>信息工程学院</t>
  </si>
  <si>
    <t>总体规划、设计</t>
  </si>
  <si>
    <t>信息科学与系统科学</t>
  </si>
  <si>
    <t>市厅级</t>
  </si>
  <si>
    <t>省教科规划研究课题</t>
  </si>
  <si>
    <t>规划课题</t>
  </si>
  <si>
    <t>**有限公司</t>
  </si>
  <si>
    <t>浙教办教科（2017）8号</t>
  </si>
  <si>
    <t>浙江省教育科学规划领导小组办公室</t>
  </si>
  <si>
    <t>第一单位</t>
  </si>
  <si>
    <t>进行</t>
  </si>
  <si>
    <t>1、3篇论文
2、1个研究报告</t>
  </si>
  <si>
    <t>独立合同</t>
  </si>
  <si>
    <t>地、市、厅、局等政府部门项目</t>
  </si>
  <si>
    <t>应用研究</t>
  </si>
  <si>
    <t>文化艺术业</t>
  </si>
  <si>
    <t>图书馆与档案馆</t>
  </si>
  <si>
    <t>图书馆</t>
  </si>
  <si>
    <t>独立完成</t>
  </si>
  <si>
    <t>社会科学领域的非定向研究</t>
  </si>
  <si>
    <t>李四,王五</t>
  </si>
  <si>
    <t>国民经济行业</t>
  </si>
  <si>
    <t>大宗商品商学院</t>
  </si>
  <si>
    <t>1级</t>
  </si>
  <si>
    <t>开始行</t>
  </si>
  <si>
    <t>行数</t>
  </si>
  <si>
    <t>2级</t>
  </si>
  <si>
    <t>与境外机构合作</t>
  </si>
  <si>
    <t>环境保护、生态建设及污染防治</t>
  </si>
  <si>
    <t>教师发展中心</t>
  </si>
  <si>
    <t>科技类</t>
  </si>
  <si>
    <t>国家级</t>
  </si>
  <si>
    <t>国家科技重大专项</t>
  </si>
  <si>
    <t>农业</t>
  </si>
  <si>
    <t>谷物种植</t>
  </si>
  <si>
    <t>与国内高校合作</t>
  </si>
  <si>
    <t>能源生产、分配和合理利用</t>
  </si>
  <si>
    <t>微学院</t>
  </si>
  <si>
    <t>省部级</t>
  </si>
  <si>
    <t>国家重点基础研究项目(973计划)</t>
  </si>
  <si>
    <t>林业</t>
  </si>
  <si>
    <t>豆类、油料和薯类种植</t>
  </si>
  <si>
    <t>与国内独立研究机构合作</t>
  </si>
  <si>
    <t>卫生事业发展</t>
  </si>
  <si>
    <t>发展规划处</t>
  </si>
  <si>
    <t>国家863高技术项目</t>
  </si>
  <si>
    <t>畜牧业</t>
  </si>
  <si>
    <t>棉、麻、糖、烟草种植</t>
  </si>
  <si>
    <t>与境内注册外商独资企业合作</t>
  </si>
  <si>
    <t>教育事业发展</t>
  </si>
  <si>
    <t>鸿大公司杭州湾管理处</t>
  </si>
  <si>
    <t>区局级</t>
  </si>
  <si>
    <t>国家科技支撑计划项目</t>
  </si>
  <si>
    <t>渔业</t>
  </si>
  <si>
    <t>蔬菜、食用菌及园艺作物种植</t>
  </si>
  <si>
    <t>与境内注册其他企业合作</t>
  </si>
  <si>
    <t>基础设施以及城市和农村规划</t>
  </si>
  <si>
    <t>车队</t>
  </si>
  <si>
    <t>上一级</t>
  </si>
  <si>
    <t>学会协会</t>
  </si>
  <si>
    <t>政策引导类科技计划及专项</t>
  </si>
  <si>
    <t>农、林、牧、渔服务业</t>
  </si>
  <si>
    <t>水果种植</t>
  </si>
  <si>
    <t>社会发展和社会服务</t>
  </si>
  <si>
    <t>保卫科</t>
  </si>
  <si>
    <t>数学</t>
  </si>
  <si>
    <t>校级</t>
  </si>
  <si>
    <t>国家自然科学基金</t>
  </si>
  <si>
    <t>“973”计划</t>
  </si>
  <si>
    <t>基础研究</t>
  </si>
  <si>
    <t>煤炭开采和洗选业</t>
  </si>
  <si>
    <t>坚果、含油果、香料和饮料作物种植</t>
  </si>
  <si>
    <t>其他</t>
  </si>
  <si>
    <t>地球和大气层的探索与利用</t>
  </si>
  <si>
    <t>总务科</t>
  </si>
  <si>
    <t>国际合作项目</t>
  </si>
  <si>
    <t>国家科技攻关计划</t>
  </si>
  <si>
    <t>石油和天然气开采业</t>
  </si>
  <si>
    <t>中药材种植</t>
  </si>
  <si>
    <t>民用空间探测及开发</t>
  </si>
  <si>
    <t>食堂管理科</t>
  </si>
  <si>
    <t>力学</t>
  </si>
  <si>
    <t>国家基础研究</t>
  </si>
  <si>
    <t>“863”计划</t>
  </si>
  <si>
    <t>实验发展</t>
  </si>
  <si>
    <t>黑色金属矿采选业</t>
  </si>
  <si>
    <t>其他农业</t>
  </si>
  <si>
    <t>农林牧渔业发展</t>
  </si>
  <si>
    <t>医务室</t>
  </si>
  <si>
    <t>物理学</t>
  </si>
  <si>
    <t>国家社会科学基金项目</t>
  </si>
  <si>
    <t>国家自然科学基金项目</t>
  </si>
  <si>
    <t>研究与发展成果应用</t>
  </si>
  <si>
    <t>有色金属矿采选业</t>
  </si>
  <si>
    <t>林木育种和育苗</t>
  </si>
  <si>
    <t>工商业发展</t>
  </si>
  <si>
    <t>维修科</t>
  </si>
  <si>
    <t>化学</t>
  </si>
  <si>
    <t>国家社科基金单列学科项目</t>
  </si>
  <si>
    <t>主管部门科技项目</t>
  </si>
  <si>
    <t>其他科技服务</t>
  </si>
  <si>
    <t>非金属矿采选业</t>
  </si>
  <si>
    <t>造林和更新</t>
  </si>
  <si>
    <t>非定向研究</t>
  </si>
  <si>
    <t>房产科</t>
  </si>
  <si>
    <t>天文学</t>
  </si>
  <si>
    <t>教育部人文社会科学研究一般项目</t>
  </si>
  <si>
    <t>国家科技部</t>
  </si>
  <si>
    <t>开采辅助活动</t>
  </si>
  <si>
    <t>森林经营和管护</t>
  </si>
  <si>
    <t>其他民用目标</t>
  </si>
  <si>
    <t>办公室</t>
  </si>
  <si>
    <t>地球科学</t>
  </si>
  <si>
    <t>全国教育科学规划课题</t>
  </si>
  <si>
    <t>国家发改委</t>
  </si>
  <si>
    <t>其他采矿业</t>
  </si>
  <si>
    <t>木材和竹材采运</t>
  </si>
  <si>
    <t>国防</t>
  </si>
  <si>
    <t>人事科</t>
  </si>
  <si>
    <t>生物学</t>
  </si>
  <si>
    <t>省自然科学基金</t>
  </si>
  <si>
    <t>国务院其他部门</t>
  </si>
  <si>
    <t>实验与发展</t>
  </si>
  <si>
    <t>农副食品加工业</t>
  </si>
  <si>
    <t>林产品采集</t>
  </si>
  <si>
    <t>环境一般问题</t>
  </si>
  <si>
    <t>集团财务部</t>
  </si>
  <si>
    <t>心理学</t>
  </si>
  <si>
    <t>省科技厅计划项目</t>
  </si>
  <si>
    <t>省、市、自治区科技项目</t>
  </si>
  <si>
    <t>食品制造业</t>
  </si>
  <si>
    <t>牲畜饲养</t>
  </si>
  <si>
    <t>环境与资源评估</t>
  </si>
  <si>
    <t>集团人力资源部</t>
  </si>
  <si>
    <t>农学</t>
  </si>
  <si>
    <t>省哲学社会科学规划课题</t>
  </si>
  <si>
    <t>企事业单位委托科技项目</t>
  </si>
  <si>
    <t>酒、饮料和精制茶制造业</t>
  </si>
  <si>
    <t>家禽饲养</t>
  </si>
  <si>
    <t>环境监测</t>
  </si>
  <si>
    <t>集团办公室</t>
  </si>
  <si>
    <t>林学</t>
  </si>
  <si>
    <t>民政部理论研究课题</t>
  </si>
  <si>
    <t>烟草制品业</t>
  </si>
  <si>
    <t>狩猎和捕捉动物</t>
  </si>
  <si>
    <t>生态建设</t>
  </si>
  <si>
    <t>学校领导</t>
  </si>
  <si>
    <t>畜牧、兽医科学</t>
  </si>
  <si>
    <t>浙江省高校重大人文社科项目攻关计划</t>
  </si>
  <si>
    <t>自选课题</t>
  </si>
  <si>
    <t>纺织业</t>
  </si>
  <si>
    <t>其他畜牧业</t>
  </si>
  <si>
    <t>环境污染预防</t>
  </si>
  <si>
    <t>产业管理处</t>
  </si>
  <si>
    <t>水产学</t>
  </si>
  <si>
    <t>农业部软科学项目</t>
  </si>
  <si>
    <t>其他课题</t>
  </si>
  <si>
    <t>纺织服装、服饰业</t>
  </si>
  <si>
    <t>水产养殖</t>
  </si>
  <si>
    <t>环境治理</t>
  </si>
  <si>
    <t>国际教育学院</t>
  </si>
  <si>
    <t>基础医学</t>
  </si>
  <si>
    <t>住房城乡建设部项目</t>
  </si>
  <si>
    <t>科技部重大专项</t>
  </si>
  <si>
    <t>皮革、毛皮、羽毛及其制品和制鞋业</t>
  </si>
  <si>
    <t>水产捕捞</t>
  </si>
  <si>
    <t>自然灾害的预防、预报</t>
  </si>
  <si>
    <t>自学考试学院</t>
  </si>
  <si>
    <t>临床医学</t>
  </si>
  <si>
    <t>浙江省软科学项目</t>
  </si>
  <si>
    <t>无依托项目研究成果</t>
  </si>
  <si>
    <t>木材加工和木、竹、藤、棕、草制品业</t>
  </si>
  <si>
    <t>农业服务业</t>
  </si>
  <si>
    <t>能源一般问题研究</t>
  </si>
  <si>
    <t>成人继续教育学院</t>
  </si>
  <si>
    <t>预防医学与公共卫生学</t>
  </si>
  <si>
    <t>省社科联社科普及课题</t>
  </si>
  <si>
    <t>家具制造业</t>
  </si>
  <si>
    <t>林业服务业</t>
  </si>
  <si>
    <t>能源矿产勘探技术</t>
  </si>
  <si>
    <t>软件学院</t>
  </si>
  <si>
    <t>军事医学与特种医学</t>
  </si>
  <si>
    <t>省社科联社科普及出版资助项目</t>
  </si>
  <si>
    <t>国家社科基金项目</t>
  </si>
  <si>
    <t>造纸和纸制品业</t>
  </si>
  <si>
    <t>畜牧服务业</t>
  </si>
  <si>
    <t>能源矿物开采和加工技术</t>
  </si>
  <si>
    <t>公共体育部</t>
  </si>
  <si>
    <t>药学</t>
  </si>
  <si>
    <t>省社科联省级社会科学学术著作出版资金资助项目</t>
  </si>
  <si>
    <t>教育部人文社科研究项目</t>
  </si>
  <si>
    <t>印刷和记录媒介复制业</t>
  </si>
  <si>
    <t>渔业服务业</t>
  </si>
  <si>
    <t>能源转换技术</t>
  </si>
  <si>
    <t>社科部</t>
  </si>
  <si>
    <t>中医学与中药学</t>
  </si>
  <si>
    <t>省社科联研究课题</t>
  </si>
  <si>
    <t>全国教育科学规划（教育部）项目</t>
  </si>
  <si>
    <t>文教、工美、体育和娱乐用品制造业</t>
  </si>
  <si>
    <t>烟煤和无烟煤开采洗选</t>
  </si>
  <si>
    <t>能源输送、储存与分配技术</t>
  </si>
  <si>
    <t>基础学院</t>
  </si>
  <si>
    <t>工程与技术科学基础学科</t>
  </si>
  <si>
    <t>省委统战部及省社科联招标课题</t>
  </si>
  <si>
    <t>石油加工、炼焦和核燃料加工业</t>
  </si>
  <si>
    <t>褐煤开采洗选</t>
  </si>
  <si>
    <t>可再生能源</t>
  </si>
  <si>
    <t>高职学院</t>
  </si>
  <si>
    <t>信息与系统科学相关工程与技术</t>
  </si>
  <si>
    <t>省民政厅及省社科联招标课题</t>
  </si>
  <si>
    <t>中央其他部门社科专门项目</t>
  </si>
  <si>
    <t>化学原料和化学制品制造业</t>
  </si>
  <si>
    <t>其他煤炭采选</t>
  </si>
  <si>
    <t>能源设施和设备建造</t>
  </si>
  <si>
    <t>艺术与传媒学院</t>
  </si>
  <si>
    <t>自然科学相关工程与技术</t>
  </si>
  <si>
    <t>省旅游科学研究课题</t>
  </si>
  <si>
    <t>高校古籍整理研究项目</t>
  </si>
  <si>
    <t>医药制造业</t>
  </si>
  <si>
    <t>石油开采</t>
  </si>
  <si>
    <t>能源安全生产管理和技术</t>
  </si>
  <si>
    <t>人文学院</t>
  </si>
  <si>
    <t>测绘科学技术</t>
  </si>
  <si>
    <t>省、市、自治区社科基金项目</t>
  </si>
  <si>
    <t>化学纤维制造业</t>
  </si>
  <si>
    <t>天然气开采</t>
  </si>
  <si>
    <t>节约能源的技术</t>
  </si>
  <si>
    <t>经济与管理学院</t>
  </si>
  <si>
    <t>材料科学</t>
  </si>
  <si>
    <t>省人力资源保障厅科学研究课题</t>
  </si>
  <si>
    <t>省教育厅社科项目</t>
  </si>
  <si>
    <t>橡胶和塑料制品业</t>
  </si>
  <si>
    <t>铁矿采选</t>
  </si>
  <si>
    <t>能源生产、输送、分配、储存、利用过程中污染的防治与处理</t>
  </si>
  <si>
    <t>机电工程中心</t>
  </si>
  <si>
    <t>矿山工程技术</t>
  </si>
  <si>
    <t>省教育厅科研项目</t>
  </si>
  <si>
    <t>非金属矿物制品业</t>
  </si>
  <si>
    <t>锰矿、铬矿采选</t>
  </si>
  <si>
    <t>卫生一般问题</t>
  </si>
  <si>
    <t>机械与电气工程学院</t>
  </si>
  <si>
    <t>冶金工程技术</t>
  </si>
  <si>
    <t>省统计学术类课题</t>
  </si>
  <si>
    <t>国际合作研究项目</t>
  </si>
  <si>
    <t>黑色金属冶炼和压延加工业</t>
  </si>
  <si>
    <t>其他黑色金属矿采选</t>
  </si>
  <si>
    <t>诊断与治疗</t>
  </si>
  <si>
    <t>机械工程</t>
  </si>
  <si>
    <t>省文字工作委员会科研计划项目</t>
  </si>
  <si>
    <t>与港、澳、台合作研究项目</t>
  </si>
  <si>
    <t>有色金属冶炼和压延加工业</t>
  </si>
  <si>
    <t>常用有色金属矿采选</t>
  </si>
  <si>
    <t>预防医学</t>
  </si>
  <si>
    <t>大学生成长与发展研究所</t>
  </si>
  <si>
    <t>动力与电气工程</t>
  </si>
  <si>
    <t>省科学技术协会相关课题</t>
  </si>
  <si>
    <t>企事业单位委托项目</t>
  </si>
  <si>
    <t>金属制品业</t>
  </si>
  <si>
    <t>贵金属矿采选</t>
  </si>
  <si>
    <t>公共卫生</t>
  </si>
  <si>
    <t>应用技术研究院</t>
  </si>
  <si>
    <t>能源科学技术</t>
  </si>
  <si>
    <t>市哲学规划课题</t>
  </si>
  <si>
    <t>外资项目</t>
  </si>
  <si>
    <t>通用设备制造业</t>
  </si>
  <si>
    <t>稀有稀土金属矿采选</t>
  </si>
  <si>
    <t>营养和食品卫生</t>
  </si>
  <si>
    <t>现代教育出版社宁波大红鹰学院分社</t>
  </si>
  <si>
    <t>核科学技术</t>
  </si>
  <si>
    <t>市科技局计划项目</t>
  </si>
  <si>
    <t>学校社科项目</t>
  </si>
  <si>
    <t>专用设备制造业</t>
  </si>
  <si>
    <t>土砂石开采</t>
  </si>
  <si>
    <t>药物滥用和成瘾</t>
  </si>
  <si>
    <t>学报编辑部</t>
  </si>
  <si>
    <t>电子与通信技术</t>
  </si>
  <si>
    <t>省民政政策理论研究规划课题</t>
  </si>
  <si>
    <t>其他研究项目</t>
  </si>
  <si>
    <t>汽车制造业</t>
  </si>
  <si>
    <t>化学矿开采</t>
  </si>
  <si>
    <t>社会医疗</t>
  </si>
  <si>
    <t>高教研究所</t>
  </si>
  <si>
    <t>计算机科学技术</t>
  </si>
  <si>
    <t>省党建研究会专业委员会</t>
  </si>
  <si>
    <t>铁路、船舶、航空航天和其他运输设备制造业</t>
  </si>
  <si>
    <t>采盐</t>
  </si>
  <si>
    <t>卫生医疗其他研究</t>
  </si>
  <si>
    <t>化学工程</t>
  </si>
  <si>
    <t>浙江省本科院校中青年学科带头人学术攀登项目</t>
  </si>
  <si>
    <t>电气机械和器材制造业</t>
  </si>
  <si>
    <t>石棉及其他非金属矿采选</t>
  </si>
  <si>
    <t>教育一般问题</t>
  </si>
  <si>
    <t>网络中心</t>
  </si>
  <si>
    <t>产品应用相关工程与技术</t>
  </si>
  <si>
    <t>省教育厅高等学校访问学者专业发展项目、访问工程师校企合作项目</t>
  </si>
  <si>
    <t>计算机、通信和其他电子设备制造业</t>
  </si>
  <si>
    <t>煤炭开采和洗选辅助活动</t>
  </si>
  <si>
    <t>学历教育</t>
  </si>
  <si>
    <t>特色与重点项目创建办公室</t>
  </si>
  <si>
    <t>纺织科学技术</t>
  </si>
  <si>
    <t>教育厅教育技术课题</t>
  </si>
  <si>
    <t>仪器仪表制造业</t>
  </si>
  <si>
    <t>石油和天然气开采辅助活动</t>
  </si>
  <si>
    <t>非学历教育与培训</t>
  </si>
  <si>
    <t>地方服务与合作处</t>
  </si>
  <si>
    <t>食品科学技术</t>
  </si>
  <si>
    <t>浙江省重点实验室项目</t>
  </si>
  <si>
    <t>其他制造业</t>
  </si>
  <si>
    <t>其他开采辅助活动</t>
  </si>
  <si>
    <t>其他教育</t>
  </si>
  <si>
    <t>督导办公室</t>
  </si>
  <si>
    <t>土木建筑工程</t>
  </si>
  <si>
    <t>浙江省文化厅文化科研项目</t>
  </si>
  <si>
    <t>废弃资源综合利用业</t>
  </si>
  <si>
    <t>交通运输</t>
  </si>
  <si>
    <t>基建处</t>
  </si>
  <si>
    <t>水利工程</t>
  </si>
  <si>
    <t>共青团浙江省委浙江省青年研究会课题</t>
  </si>
  <si>
    <t>金属制品、机械和设备修理业</t>
  </si>
  <si>
    <t>谷物磨制</t>
  </si>
  <si>
    <t>通信</t>
  </si>
  <si>
    <t>招生办公室</t>
  </si>
  <si>
    <t>交通运输工程</t>
  </si>
  <si>
    <t>市人民政府发展研究中心课题</t>
  </si>
  <si>
    <t>电力、热力生产和供应业</t>
  </si>
  <si>
    <t>植物油加工</t>
  </si>
  <si>
    <t>广播与电视</t>
  </si>
  <si>
    <t>外事处</t>
  </si>
  <si>
    <t>航空、航天科学技术</t>
  </si>
  <si>
    <t>市教科规划课题</t>
  </si>
  <si>
    <t>燃气生产和供应业</t>
  </si>
  <si>
    <t>制糖业</t>
  </si>
  <si>
    <t>城市规划与市政工程</t>
  </si>
  <si>
    <t>设备处</t>
  </si>
  <si>
    <t>环境科学技术及资源科学技术</t>
  </si>
  <si>
    <t>市体育科学研究课题</t>
  </si>
  <si>
    <t>水的生产和供应业</t>
  </si>
  <si>
    <t>屠宰及肉类加工</t>
  </si>
  <si>
    <t>农村发展规划与建设</t>
  </si>
  <si>
    <t>保卫处</t>
  </si>
  <si>
    <t>安全科学技术</t>
  </si>
  <si>
    <t>市科协相关课题</t>
  </si>
  <si>
    <t>房屋建筑业</t>
  </si>
  <si>
    <t>水产品加工</t>
  </si>
  <si>
    <t>交通运输、通信、城市与农村发展对环境的影响</t>
  </si>
  <si>
    <t>财务处</t>
  </si>
  <si>
    <t>管理学</t>
  </si>
  <si>
    <t>宁波市教育局相关课题</t>
  </si>
  <si>
    <t>土木工程建筑业</t>
  </si>
  <si>
    <t>蔬菜、水果和坚果加工</t>
  </si>
  <si>
    <t>社会发展和社会服务一般问题</t>
  </si>
  <si>
    <t>后勤处</t>
  </si>
  <si>
    <t>马克思主义</t>
  </si>
  <si>
    <t>市现代物流规划研究院课题</t>
  </si>
  <si>
    <t>建筑安装业</t>
  </si>
  <si>
    <t>其他农副食品加工</t>
  </si>
  <si>
    <t>社会保障</t>
  </si>
  <si>
    <t>学生处</t>
  </si>
  <si>
    <t>哲学</t>
  </si>
  <si>
    <t>市智慧城市规划标准发展研究院课题</t>
  </si>
  <si>
    <t>建筑装饰和其他建筑业</t>
  </si>
  <si>
    <t>焙烤食品制造</t>
  </si>
  <si>
    <t>公共安全</t>
  </si>
  <si>
    <t>科研处</t>
  </si>
  <si>
    <t>宗教学</t>
  </si>
  <si>
    <t>全国学校共青团研究课题</t>
  </si>
  <si>
    <t>市各区局级机关立项科研项目</t>
  </si>
  <si>
    <t>批发业</t>
  </si>
  <si>
    <t>糖果、巧克力及蜜饯制造</t>
  </si>
  <si>
    <t>社会管理</t>
  </si>
  <si>
    <t>人事处</t>
  </si>
  <si>
    <t>语言学</t>
  </si>
  <si>
    <t>慈溪市社会科学项目</t>
  </si>
  <si>
    <t>零售业</t>
  </si>
  <si>
    <t>方便食品制造</t>
  </si>
  <si>
    <t>就业</t>
  </si>
  <si>
    <t>就业指导中心</t>
  </si>
  <si>
    <t>文学</t>
  </si>
  <si>
    <t>其他高校立项课题</t>
  </si>
  <si>
    <t>铁路运输业</t>
  </si>
  <si>
    <t>罐头食品制造</t>
  </si>
  <si>
    <t>法律与司法</t>
  </si>
  <si>
    <t>现代教育技术中心</t>
  </si>
  <si>
    <t>艺术学</t>
  </si>
  <si>
    <t>政府委托（等同区局级）</t>
  </si>
  <si>
    <t>道路运输业</t>
  </si>
  <si>
    <t>调味品、发酵制品制造</t>
  </si>
  <si>
    <t>政府与政治</t>
  </si>
  <si>
    <t>教务处</t>
  </si>
  <si>
    <t>历史学</t>
  </si>
  <si>
    <t>浙江省高校教代会工会工作研究课题</t>
  </si>
  <si>
    <t>水上运输业</t>
  </si>
  <si>
    <t>其他食品制造</t>
  </si>
  <si>
    <t>国际关系</t>
  </si>
  <si>
    <t>杭州湾校区管理委员会</t>
  </si>
  <si>
    <t>考古学</t>
  </si>
  <si>
    <t>宁波市工业经济发展研究所研究课题</t>
  </si>
  <si>
    <t>航空运输业</t>
  </si>
  <si>
    <t>酒的制造</t>
  </si>
  <si>
    <t>遗产保护</t>
  </si>
  <si>
    <t>学校办公室</t>
  </si>
  <si>
    <t>经济学</t>
  </si>
  <si>
    <t>学会类课题</t>
  </si>
  <si>
    <t>管道运输业</t>
  </si>
  <si>
    <t>饮料制造</t>
  </si>
  <si>
    <t>语言与文化</t>
  </si>
  <si>
    <t>妇女委员会</t>
  </si>
  <si>
    <t>政治学</t>
  </si>
  <si>
    <t>浙江省高等教育学会</t>
  </si>
  <si>
    <t>装卸搬运和运输代理业</t>
  </si>
  <si>
    <t>精制茶加工</t>
  </si>
  <si>
    <t>文艺、娱乐</t>
  </si>
  <si>
    <t>团委</t>
  </si>
  <si>
    <t>法学</t>
  </si>
  <si>
    <t>校科研基金项目</t>
  </si>
  <si>
    <t>仓储业</t>
  </si>
  <si>
    <t>烟叶复烤</t>
  </si>
  <si>
    <t>宗教与道德</t>
  </si>
  <si>
    <t>工会委员会</t>
  </si>
  <si>
    <t>军事学</t>
  </si>
  <si>
    <t>校教育类课题</t>
  </si>
  <si>
    <t>邮政业</t>
  </si>
  <si>
    <t>卷烟制造</t>
  </si>
  <si>
    <t>传媒</t>
  </si>
  <si>
    <t>纪检监察审计处</t>
  </si>
  <si>
    <t>社会学</t>
  </si>
  <si>
    <t>校党委组织部课题</t>
  </si>
  <si>
    <t>住宿业</t>
  </si>
  <si>
    <t>其他烟草制品制造</t>
  </si>
  <si>
    <t>科技发展</t>
  </si>
  <si>
    <t>党委武装部</t>
  </si>
  <si>
    <t>民族学与文化学</t>
  </si>
  <si>
    <t>校辅导员课题</t>
  </si>
  <si>
    <t>餐饮业</t>
  </si>
  <si>
    <t>棉纺织及印染精加工</t>
  </si>
  <si>
    <t>国土资源管理</t>
  </si>
  <si>
    <t>学生工作部</t>
  </si>
  <si>
    <t>新闻学与传播学</t>
  </si>
  <si>
    <t>思想政治教育工作研究课题（宣传部）</t>
  </si>
  <si>
    <t>电信、广播电视和卫星传输服务</t>
  </si>
  <si>
    <t>毛纺织及染整精加工</t>
  </si>
  <si>
    <t>其他社会发展和社会服务</t>
  </si>
  <si>
    <t>党委宣传部</t>
  </si>
  <si>
    <t>图书馆、情报与文献学</t>
  </si>
  <si>
    <t>互联网和相关服务</t>
  </si>
  <si>
    <t>麻纺织及染整精加工</t>
  </si>
  <si>
    <t>地壳、地幔、海底的探测和研究</t>
  </si>
  <si>
    <t>党委统战部</t>
  </si>
  <si>
    <t>教育学</t>
  </si>
  <si>
    <t>软件和信息技术服务业</t>
  </si>
  <si>
    <t>丝绢纺织及印染精加工</t>
  </si>
  <si>
    <t>水文地理</t>
  </si>
  <si>
    <t>党委组织部</t>
  </si>
  <si>
    <t>体育科学</t>
  </si>
  <si>
    <t>3级</t>
  </si>
  <si>
    <t>货币金融服务</t>
  </si>
  <si>
    <t>化纤织造及印染精加工</t>
  </si>
  <si>
    <t>海洋</t>
  </si>
  <si>
    <t>党委办公室</t>
  </si>
  <si>
    <t>统计学</t>
  </si>
  <si>
    <t>艾滋病和病毒性肝炎等重大传染病防治</t>
  </si>
  <si>
    <t>资本市场服务</t>
  </si>
  <si>
    <t>针织或钩针编织物及其制品制造</t>
  </si>
  <si>
    <t>大气</t>
  </si>
  <si>
    <t>纪律检查委员会</t>
  </si>
  <si>
    <t>高分辨率对地观测系统</t>
  </si>
  <si>
    <t>保险业</t>
  </si>
  <si>
    <t>家用纺织制成品制造</t>
  </si>
  <si>
    <t>地球探测和开发其他研究</t>
  </si>
  <si>
    <t>国泰安创业学院</t>
  </si>
  <si>
    <t>载人航天与探月工程</t>
  </si>
  <si>
    <t>其他金融业</t>
  </si>
  <si>
    <t>非家用纺织制成品制造</t>
  </si>
  <si>
    <t>空间探测一般研究</t>
  </si>
  <si>
    <t>蓝源家族财富管理研究院</t>
  </si>
  <si>
    <t>重大科学研究计划</t>
  </si>
  <si>
    <t>房地产业</t>
  </si>
  <si>
    <t>机织服装制造</t>
  </si>
  <si>
    <t>飞行器和运载工具研制</t>
  </si>
  <si>
    <t>973计划</t>
  </si>
  <si>
    <t>租赁业</t>
  </si>
  <si>
    <t>针织或钩针编织服装制造</t>
  </si>
  <si>
    <t>发射与控制系统</t>
  </si>
  <si>
    <t>电子商务学院</t>
  </si>
  <si>
    <t>973前期</t>
  </si>
  <si>
    <t>商务服务业</t>
  </si>
  <si>
    <t>服饰制造</t>
  </si>
  <si>
    <t>卫星服务</t>
  </si>
  <si>
    <t>专题课题</t>
  </si>
  <si>
    <t>研究和试验发展</t>
  </si>
  <si>
    <t>皮革鞣制加工</t>
  </si>
  <si>
    <t>空间探测和开发其他研究</t>
  </si>
  <si>
    <t>财富管理学院</t>
  </si>
  <si>
    <t>重点项目</t>
  </si>
  <si>
    <t>专业技术服务业</t>
  </si>
  <si>
    <t>皮革制品制造</t>
  </si>
  <si>
    <t>农林牧渔业发展一般问题</t>
  </si>
  <si>
    <t>工商管理学院</t>
  </si>
  <si>
    <t>项目课题</t>
  </si>
  <si>
    <t>科技推广和应用服务业</t>
  </si>
  <si>
    <t>毛皮鞣制及制品加工</t>
  </si>
  <si>
    <t>农作物种植及培育</t>
  </si>
  <si>
    <t>教学质量评估处</t>
  </si>
  <si>
    <t>无</t>
  </si>
  <si>
    <t>水利管理业</t>
  </si>
  <si>
    <t>羽毛(绒)加工及制品制造</t>
  </si>
  <si>
    <t>林业和林产品</t>
  </si>
  <si>
    <t>星火计划</t>
  </si>
  <si>
    <t>生态保护和环境治理业</t>
  </si>
  <si>
    <t>制鞋业</t>
  </si>
  <si>
    <t>重大项目</t>
  </si>
  <si>
    <t>公共设施管理业</t>
  </si>
  <si>
    <t>木材加工</t>
  </si>
  <si>
    <t>居民服务业</t>
  </si>
  <si>
    <t>人造板制造</t>
  </si>
  <si>
    <t>农林牧渔业体系支撑</t>
  </si>
  <si>
    <t>面上项目</t>
  </si>
  <si>
    <t>机动车、电子产品和日用产品修理业</t>
  </si>
  <si>
    <t>木制品制造</t>
  </si>
  <si>
    <t>农林牧渔业生产中污染的防治与处理</t>
  </si>
  <si>
    <t>青年科学基金项目</t>
  </si>
  <si>
    <t>其他服务业</t>
  </si>
  <si>
    <t>竹、藤、棕、草等制品制造</t>
  </si>
  <si>
    <t>促进工商业发展的一般问题</t>
  </si>
  <si>
    <t>国家杰出青年基金</t>
  </si>
  <si>
    <t>教育</t>
  </si>
  <si>
    <t>木质家具制造</t>
  </si>
  <si>
    <t>产业共性技术</t>
  </si>
  <si>
    <t>国际合作与交流项目</t>
  </si>
  <si>
    <t>卫生</t>
  </si>
  <si>
    <t>竹、藤家具制造</t>
  </si>
  <si>
    <t>非能源资源矿产的开采</t>
  </si>
  <si>
    <t>社会工作</t>
  </si>
  <si>
    <t>金属家具制造</t>
  </si>
  <si>
    <t>食品、饮料和烟草制品业</t>
  </si>
  <si>
    <t>新闻和出版业</t>
  </si>
  <si>
    <t>塑料家具制造</t>
  </si>
  <si>
    <t>纺织业、服装及皮革制品业</t>
  </si>
  <si>
    <t>年度重点项目</t>
  </si>
  <si>
    <t>广播、电视、电影和影视录音制作业</t>
  </si>
  <si>
    <t>其他家具制造</t>
  </si>
  <si>
    <t>化学工业</t>
  </si>
  <si>
    <t>年度一般项目</t>
  </si>
  <si>
    <t>纸浆制造</t>
  </si>
  <si>
    <t>非金属与金属制品业</t>
  </si>
  <si>
    <t>特别委托项目</t>
  </si>
  <si>
    <t>体育</t>
  </si>
  <si>
    <t>造纸</t>
  </si>
  <si>
    <t>机械制造业（不包括电子设备、仪器仪表及办公机械）</t>
  </si>
  <si>
    <t>后期资助项目</t>
  </si>
  <si>
    <t>娱乐业</t>
  </si>
  <si>
    <t>纸制品制造</t>
  </si>
  <si>
    <t>电子设备、仪器仪表及办公机械</t>
  </si>
  <si>
    <t>西部项目</t>
  </si>
  <si>
    <t>中国共产党机关</t>
  </si>
  <si>
    <t>印刷</t>
  </si>
  <si>
    <t>中华学术外译项目</t>
  </si>
  <si>
    <t>国家机构</t>
  </si>
  <si>
    <t>装订及印刷相关服务</t>
  </si>
  <si>
    <t>热力、水的生产和供应</t>
  </si>
  <si>
    <t>国家社科基金艺术学重点项目</t>
  </si>
  <si>
    <t>人民政协、民主党派</t>
  </si>
  <si>
    <t>记录媒介复制</t>
  </si>
  <si>
    <t>建筑业</t>
  </si>
  <si>
    <t>国家社科基金艺术学一般项目</t>
  </si>
  <si>
    <t>文教办公用品制造</t>
  </si>
  <si>
    <t>信息与通信技术（ICT）服务业</t>
  </si>
  <si>
    <t>国家社科基金艺术学青年项目</t>
  </si>
  <si>
    <t>群众团体、社会团体和其他成员组织</t>
  </si>
  <si>
    <t>乐器制造</t>
  </si>
  <si>
    <t>技术服务业</t>
  </si>
  <si>
    <t>国家社科基金艺术学西部项目</t>
  </si>
  <si>
    <t>基层群众自治组织</t>
  </si>
  <si>
    <t>工艺美术品制造</t>
  </si>
  <si>
    <t>金融业</t>
  </si>
  <si>
    <t>国家社科基金军事学项目</t>
  </si>
  <si>
    <t>国际组织</t>
  </si>
  <si>
    <t>体育用品制造</t>
  </si>
  <si>
    <t>国家社科基金教育学重大项目</t>
  </si>
  <si>
    <t>玩具制造</t>
  </si>
  <si>
    <t>商业及其他服务业</t>
  </si>
  <si>
    <t>国家社科基金教育学重点项目</t>
  </si>
  <si>
    <t>游艺器材及娱乐用品制造</t>
  </si>
  <si>
    <t>工商业活动中的环境保护、污染防治与处理</t>
  </si>
  <si>
    <t>国家社科基金教育学一般项目</t>
  </si>
  <si>
    <t>01</t>
  </si>
  <si>
    <t>精炼石油产品制造</t>
  </si>
  <si>
    <t>自然科学领域的非定向研究</t>
  </si>
  <si>
    <t>国家社科基金教育学青年项目</t>
  </si>
  <si>
    <t>炼焦</t>
  </si>
  <si>
    <t>工程与技术科学领域的非定向研究</t>
  </si>
  <si>
    <t>规划基金</t>
  </si>
  <si>
    <t>核燃料加工</t>
  </si>
  <si>
    <t>农业科学领域的非定向研究</t>
  </si>
  <si>
    <t>青年基金</t>
  </si>
  <si>
    <t>基础化学原料制造</t>
  </si>
  <si>
    <t>医学科学领域的非定向研究</t>
  </si>
  <si>
    <t>自筹经费项目</t>
  </si>
  <si>
    <t>肥料制造</t>
  </si>
  <si>
    <t>马克思主义中国化、时代化、大众化专项</t>
  </si>
  <si>
    <t>农药制造</t>
  </si>
  <si>
    <t>人文科学领域的非定向研究</t>
  </si>
  <si>
    <t>高校思想政治工作专项</t>
  </si>
  <si>
    <t>涂料、油墨、颜料及类似产品制造</t>
  </si>
  <si>
    <t>重点课题</t>
  </si>
  <si>
    <t>合成材料制造</t>
  </si>
  <si>
    <t>武器装备及军用运载工具</t>
  </si>
  <si>
    <t>一般课题</t>
  </si>
  <si>
    <t>02</t>
  </si>
  <si>
    <t>专用化学产品制造</t>
  </si>
  <si>
    <t>军事基地及设施</t>
  </si>
  <si>
    <t>青年课题</t>
  </si>
  <si>
    <t>炸药、火工及焰火产品制造</t>
  </si>
  <si>
    <t>军事医学</t>
  </si>
  <si>
    <t>一般项目</t>
  </si>
  <si>
    <t>日用化学产品制造</t>
  </si>
  <si>
    <t>作战与训练</t>
  </si>
  <si>
    <t>化学药品原料药制造</t>
  </si>
  <si>
    <t>青年项目</t>
  </si>
  <si>
    <t>化学药品制剂制造</t>
  </si>
  <si>
    <t>杰青项目</t>
  </si>
  <si>
    <t>03</t>
  </si>
  <si>
    <t>中药饮片加工</t>
  </si>
  <si>
    <t>公益项目</t>
  </si>
  <si>
    <t>中成药生产</t>
  </si>
  <si>
    <t>马克思主义理论研究</t>
  </si>
  <si>
    <t>兽用药品制造</t>
  </si>
  <si>
    <t>基础理论重点课题</t>
  </si>
  <si>
    <t>生物药品制造</t>
  </si>
  <si>
    <t>基础理论一般课题</t>
  </si>
  <si>
    <t>04</t>
  </si>
  <si>
    <t>卫生材料及医药用品制造</t>
  </si>
  <si>
    <t>后期资助课题</t>
  </si>
  <si>
    <t>纤维素纤维原料及纤维制造</t>
  </si>
  <si>
    <t>应用对策类</t>
  </si>
  <si>
    <t>05</t>
  </si>
  <si>
    <t>合成纤维制造</t>
  </si>
  <si>
    <t>重点研究基地重点课题</t>
  </si>
  <si>
    <t>橡胶制品业</t>
  </si>
  <si>
    <t>重点研究基地一般课题</t>
  </si>
  <si>
    <t>塑料制品业</t>
  </si>
  <si>
    <t>长三角区域合作研究专项课题</t>
  </si>
  <si>
    <t>水泥、石灰和石膏制造</t>
  </si>
  <si>
    <t>重大舆情调研</t>
  </si>
  <si>
    <t>06</t>
  </si>
  <si>
    <t>石膏、水泥制品及类似制品制造</t>
  </si>
  <si>
    <t>高校思想政治工作</t>
  </si>
  <si>
    <t>砖瓦、石材等建筑材料制造</t>
  </si>
  <si>
    <t>学术专场课题</t>
  </si>
  <si>
    <t>玻璃制造</t>
  </si>
  <si>
    <t>《求是》杂志、《光明日报》等理论文章课题</t>
  </si>
  <si>
    <t>07</t>
  </si>
  <si>
    <t>玻璃制品制造</t>
  </si>
  <si>
    <t>涉台研究专项</t>
  </si>
  <si>
    <t>玻璃纤维和玻璃纤维增强塑料制品制造</t>
  </si>
  <si>
    <t>省社科规划“之江青年课题”</t>
  </si>
  <si>
    <t>08</t>
  </si>
  <si>
    <t>陶瓷制品制造</t>
  </si>
  <si>
    <t>重大课题</t>
  </si>
  <si>
    <t>耐火材料制品制造</t>
  </si>
  <si>
    <t>石墨及其他非金属矿物制品制造</t>
  </si>
  <si>
    <t>委托课题</t>
  </si>
  <si>
    <t>09</t>
  </si>
  <si>
    <t>炼铁</t>
  </si>
  <si>
    <t>规划重点项目</t>
  </si>
  <si>
    <t>炼钢</t>
  </si>
  <si>
    <t>青年重点项目</t>
  </si>
  <si>
    <t>黑色金属铸造</t>
  </si>
  <si>
    <t>钢压延加工</t>
  </si>
  <si>
    <t>科学技术项目</t>
  </si>
  <si>
    <t>铁合金冶炼</t>
  </si>
  <si>
    <t>常用有色金属冶炼</t>
  </si>
  <si>
    <t>贵金属冶炼</t>
  </si>
  <si>
    <t>稀有稀土金属冶炼</t>
  </si>
  <si>
    <t>年度课题</t>
  </si>
  <si>
    <t>有色金属合金制造</t>
  </si>
  <si>
    <t>自筹课题</t>
  </si>
  <si>
    <t>有色金属铸造</t>
  </si>
  <si>
    <t>有色金属压延加工</t>
  </si>
  <si>
    <t>全额资助项目</t>
  </si>
  <si>
    <t>结构性金属制品制造</t>
  </si>
  <si>
    <t>部分资助项目</t>
  </si>
  <si>
    <t>金属工具制造</t>
  </si>
  <si>
    <t>集装箱及金属包装容器制造</t>
  </si>
  <si>
    <t>立项不资助课题</t>
  </si>
  <si>
    <t>金属丝绳及其制品制造</t>
  </si>
  <si>
    <t>建筑、安全用金属制品制造</t>
  </si>
  <si>
    <t>重点研究基地课题</t>
  </si>
  <si>
    <t>金属表面处理及热处理加工</t>
  </si>
  <si>
    <t>搪瓷制品制造</t>
  </si>
  <si>
    <t>金属制日用品制造</t>
  </si>
  <si>
    <t>其他金属制品制造</t>
  </si>
  <si>
    <t>锅炉及原动设备制造</t>
  </si>
  <si>
    <t>金属加工机械制造</t>
  </si>
  <si>
    <t>自筹项目</t>
  </si>
  <si>
    <t>物料搬运设备制造</t>
  </si>
  <si>
    <t>泵、阀门、压缩机及类似机械制造</t>
  </si>
  <si>
    <t>轴承、齿轮和传动部件制造</t>
  </si>
  <si>
    <t>烘炉、风机、衡器、包装等设备制造</t>
  </si>
  <si>
    <t>文化、办公用机械制造</t>
  </si>
  <si>
    <t>通用零部件制造</t>
  </si>
  <si>
    <t>其他通用设备制造业</t>
  </si>
  <si>
    <t>思政专项</t>
  </si>
  <si>
    <t>采矿、冶金、建筑专用设备制造</t>
  </si>
  <si>
    <t>化工、木材、非金属加工专用设备制造</t>
  </si>
  <si>
    <t>食品、饮料、烟草及饲料生产专用设备制造　　　</t>
  </si>
  <si>
    <t>印刷、制药、日化及日用品生产专用设备制造</t>
  </si>
  <si>
    <t>纺织、服装和皮革加工专用设备制造</t>
  </si>
  <si>
    <t>全省各级团组织重点研究课题（经费资助项目）</t>
  </si>
  <si>
    <t>电子和电工机械专用设备制造</t>
  </si>
  <si>
    <t>团省委系统重点调研课题（无经费资助项目）</t>
  </si>
  <si>
    <t>农、林、牧、渔专用机械制造</t>
  </si>
  <si>
    <t>全省各级团组织一般研究课题（自筹经费项目）</t>
  </si>
  <si>
    <t>医疗仪器设备及器械制造</t>
  </si>
  <si>
    <t>软科学研究课题</t>
  </si>
  <si>
    <t>环保、社会公共服务及其他专用设备制造</t>
  </si>
  <si>
    <t>科普课题</t>
  </si>
  <si>
    <t>汽车整车制造</t>
  </si>
  <si>
    <t>市社会科学研究基地课题</t>
  </si>
  <si>
    <t>改装汽车制造</t>
  </si>
  <si>
    <t>市哲学社会科学规划课题</t>
  </si>
  <si>
    <t>低速载货汽车制造</t>
  </si>
  <si>
    <t>教育类</t>
  </si>
  <si>
    <t>电车制造</t>
  </si>
  <si>
    <t>文化研究工程项目</t>
  </si>
  <si>
    <t>汽车车身、挂车制造</t>
  </si>
  <si>
    <t>市社会科学学术著作出版资助项目</t>
  </si>
  <si>
    <t>汽车零部件及配件制造</t>
  </si>
  <si>
    <t>学科带头人培育项目</t>
  </si>
  <si>
    <t>铁路运输设备制造</t>
  </si>
  <si>
    <t>市自然科学基金项目</t>
  </si>
  <si>
    <t>城市轨道交通设备制造</t>
  </si>
  <si>
    <t>软科学项目</t>
  </si>
  <si>
    <t>船舶及相关装置制造</t>
  </si>
  <si>
    <t>高校研发资助项目</t>
  </si>
  <si>
    <t>航空、航天器及设备制造</t>
  </si>
  <si>
    <t>农业科技攻关项目</t>
  </si>
  <si>
    <t>摩托车制造</t>
  </si>
  <si>
    <t>富民计划</t>
  </si>
  <si>
    <t>自行车制造</t>
  </si>
  <si>
    <t>惠民计划</t>
  </si>
  <si>
    <t>非公路休闲车及零配件制造</t>
  </si>
  <si>
    <t>农业重大专项</t>
  </si>
  <si>
    <t>潜水救捞及其他未列明运输设备制造</t>
  </si>
  <si>
    <t>电机制造</t>
  </si>
  <si>
    <t>输配电及控制设备制造</t>
  </si>
  <si>
    <t>电线、电缆、光缆及电工器材制造</t>
  </si>
  <si>
    <t>电池制造</t>
  </si>
  <si>
    <t>家用电力器具制造</t>
  </si>
  <si>
    <t>非电力家用器具制造</t>
  </si>
  <si>
    <t>照明器具制造</t>
  </si>
  <si>
    <t>其他电气机械及器材制造</t>
  </si>
  <si>
    <t>计算机制造</t>
  </si>
  <si>
    <t>浙江省零件轧制成形技术研究重点实验室</t>
  </si>
  <si>
    <t>通信设备制造</t>
  </si>
  <si>
    <t>广播电视设备制造</t>
  </si>
  <si>
    <t>人才招标课题</t>
  </si>
  <si>
    <t>雷达及配套设备制造</t>
  </si>
  <si>
    <t>咨询课题</t>
  </si>
  <si>
    <t>视听设备制造</t>
  </si>
  <si>
    <t>市博士研究（人才）丛书出版资助项目</t>
  </si>
  <si>
    <t>电子器件制造</t>
  </si>
  <si>
    <t>人才委托课题</t>
  </si>
  <si>
    <t>电子元件制造</t>
  </si>
  <si>
    <r>
      <rPr>
        <sz val="9"/>
        <color indexed="8"/>
        <rFont val="ˎ̥"/>
        <family val="1"/>
      </rPr>
      <t>“</t>
    </r>
    <r>
      <rPr>
        <sz val="9"/>
        <color indexed="8"/>
        <rFont val="宋体"/>
        <family val="3"/>
        <charset val="134"/>
      </rPr>
      <t>十二五</t>
    </r>
    <r>
      <rPr>
        <sz val="9"/>
        <color indexed="8"/>
        <rFont val="ˎ̥"/>
        <family val="1"/>
      </rPr>
      <t>”</t>
    </r>
    <r>
      <rPr>
        <sz val="9"/>
        <color indexed="8"/>
        <rFont val="宋体"/>
        <family val="3"/>
        <charset val="134"/>
      </rPr>
      <t>重点课题</t>
    </r>
  </si>
  <si>
    <t>其他电子设备制造</t>
  </si>
  <si>
    <t>教育规划课题</t>
  </si>
  <si>
    <t>通用仪器仪表制造</t>
  </si>
  <si>
    <t>五年规划重点课题</t>
  </si>
  <si>
    <t>专用仪器仪表制造</t>
  </si>
  <si>
    <t>光学仪器及眼镜制造</t>
  </si>
  <si>
    <t>重点软科学项目</t>
  </si>
  <si>
    <t>其他仪器仪表制造业</t>
  </si>
  <si>
    <t>厂会协作项目</t>
  </si>
  <si>
    <t>日用杂品制造</t>
  </si>
  <si>
    <t>村会协作项目</t>
  </si>
  <si>
    <t>煤制品制造</t>
  </si>
  <si>
    <t>科技沙龙</t>
  </si>
  <si>
    <t>核辐射加工</t>
  </si>
  <si>
    <t>重点学术活动</t>
  </si>
  <si>
    <t>其他未列明制造业</t>
  </si>
  <si>
    <t>科普项目</t>
  </si>
  <si>
    <t>金属废料和碎屑加工处理</t>
  </si>
  <si>
    <t>自然科学学术著作出版资助</t>
  </si>
  <si>
    <t>非金属废料和碎屑加工处理</t>
  </si>
  <si>
    <t>由大到强课题</t>
  </si>
  <si>
    <t>金属制品修理</t>
  </si>
  <si>
    <t>思政课题</t>
  </si>
  <si>
    <t>铁路、船舶、航空航天等运输设备修理</t>
  </si>
  <si>
    <t>督导课题</t>
  </si>
  <si>
    <t>电力生产</t>
  </si>
  <si>
    <t>高校产学研研究课题</t>
  </si>
  <si>
    <t>构建服务型教育体系研究课题</t>
  </si>
  <si>
    <t>自来水生产和供应</t>
  </si>
  <si>
    <t>共建研究中心研究课题</t>
  </si>
  <si>
    <t>污水处理及其再生利用</t>
  </si>
  <si>
    <t>中共宁波纪委教育工作委员会</t>
  </si>
  <si>
    <t>其他水的处理、利用与分配</t>
  </si>
  <si>
    <t>铁路、道路、隧道和桥梁工程建筑</t>
  </si>
  <si>
    <t>市经济和信息化委员会</t>
  </si>
  <si>
    <t>水利和内河港口工程建筑</t>
  </si>
  <si>
    <t>市第六次全国人口普查领导小组办公室</t>
  </si>
  <si>
    <t>海洋工程建筑</t>
  </si>
  <si>
    <t>工矿工程建筑</t>
  </si>
  <si>
    <t>架线和管道工程建筑</t>
  </si>
  <si>
    <t>立项资助项目</t>
  </si>
  <si>
    <t>其他土木工程建筑</t>
  </si>
  <si>
    <t>立项不资助项目</t>
  </si>
  <si>
    <t>电气安装</t>
  </si>
  <si>
    <t>浙江工业大学重中之重学科开放基金课题</t>
  </si>
  <si>
    <t>管道和设备安装</t>
  </si>
  <si>
    <t>西南科技大学继续教育研究与发展基金项目</t>
  </si>
  <si>
    <t>其他建筑安装业</t>
  </si>
  <si>
    <t>宁波大学“信息与通信工程”浙江省重中之重学科开放基金项目</t>
  </si>
  <si>
    <t>建筑装饰业</t>
  </si>
  <si>
    <t>宁波市发改委项目</t>
  </si>
  <si>
    <t>工程准备活动</t>
  </si>
  <si>
    <t>宁波市物流规划研究院项目</t>
  </si>
  <si>
    <t>提供施工设备服务</t>
  </si>
  <si>
    <t>其他未列明建筑业</t>
  </si>
  <si>
    <t>年度研究项目</t>
  </si>
  <si>
    <t>农、林、牧产品批发</t>
  </si>
  <si>
    <t>浙江省商业经济学会</t>
  </si>
  <si>
    <t>食品、饮料及烟草制品批发</t>
  </si>
  <si>
    <t>浙江省成人教育与职业教育协会</t>
  </si>
  <si>
    <t>纺织、服装及家庭用品批发</t>
  </si>
  <si>
    <t>市政协理论研究会</t>
  </si>
  <si>
    <t>文化、体育用品及器材批发</t>
  </si>
  <si>
    <t>中国成人教育协会</t>
  </si>
  <si>
    <t>医药及医疗器材批发</t>
  </si>
  <si>
    <t>浙江民办教育协会</t>
  </si>
  <si>
    <t>矿产品、建材及化工产品批发</t>
  </si>
  <si>
    <t>中国供销合作经济学会</t>
  </si>
  <si>
    <t>机械设备、五金产品及电子产品批发</t>
  </si>
  <si>
    <t>中国职业技术教育学会</t>
  </si>
  <si>
    <t>贸易经纪与代理</t>
  </si>
  <si>
    <t>浙江省外文学会专题研究项目</t>
  </si>
  <si>
    <t>其他批发业</t>
  </si>
  <si>
    <t>科协活动</t>
  </si>
  <si>
    <t>综合零售</t>
  </si>
  <si>
    <t>省高等教育学会</t>
  </si>
  <si>
    <t>食品、饮料及烟草制品专门零售</t>
  </si>
  <si>
    <t>纺织、服装及日用品专门零售</t>
  </si>
  <si>
    <t>大宗商品专项</t>
  </si>
  <si>
    <t>文化、体育用品及器材专门零售</t>
  </si>
  <si>
    <t>校级预研项目</t>
  </si>
  <si>
    <t>医药及医疗器材专门零售</t>
  </si>
  <si>
    <t>招生专项</t>
  </si>
  <si>
    <t>汽车、摩托车、燃料及零配件专门零售</t>
  </si>
  <si>
    <t>家用电器及电子产品专门零售</t>
  </si>
  <si>
    <t>五金、家具及室内装饰材料专门零售</t>
  </si>
  <si>
    <t>一般研究项目</t>
  </si>
  <si>
    <t>货摊、无店铺及其他零售业</t>
  </si>
  <si>
    <t>铁路旅客运输</t>
  </si>
  <si>
    <t>铁路货物运输</t>
  </si>
  <si>
    <t>铁路运输辅助活动</t>
  </si>
  <si>
    <t>战略课题</t>
  </si>
  <si>
    <t>城市公共交通运输</t>
  </si>
  <si>
    <t>公路旅客运输</t>
  </si>
  <si>
    <t>道路货物运输</t>
  </si>
  <si>
    <t>立项课题</t>
  </si>
  <si>
    <t>道路运输辅助活动</t>
  </si>
  <si>
    <t>水上旅客运输</t>
  </si>
  <si>
    <t>水上货物运输</t>
  </si>
  <si>
    <t>水上运输辅助活动</t>
  </si>
  <si>
    <t>航空客货运输</t>
  </si>
  <si>
    <t>航空运输辅助活动</t>
  </si>
  <si>
    <t>装卸搬运</t>
  </si>
  <si>
    <t>运输代理业</t>
  </si>
  <si>
    <t>谷物、棉花等农产品仓储</t>
  </si>
  <si>
    <t>其他仓储业</t>
  </si>
  <si>
    <t>邮政基本服务</t>
  </si>
  <si>
    <t>快递服务</t>
  </si>
  <si>
    <t>旅游饭店</t>
  </si>
  <si>
    <t>一般旅馆</t>
  </si>
  <si>
    <t>其他住宿业</t>
  </si>
  <si>
    <t>快餐服务</t>
  </si>
  <si>
    <t>饮料及冷饮服务</t>
  </si>
  <si>
    <t>其他餐饮业</t>
  </si>
  <si>
    <t>电信</t>
  </si>
  <si>
    <t>广播电视传输服务</t>
  </si>
  <si>
    <t>卫星传输服务</t>
  </si>
  <si>
    <t>互联网接入及相关服务</t>
  </si>
  <si>
    <t>互联网信息服务</t>
  </si>
  <si>
    <t>其他互联网服务</t>
  </si>
  <si>
    <t>软件开发</t>
  </si>
  <si>
    <t>信息系统集成服务</t>
  </si>
  <si>
    <t>信息技术咨询服务</t>
  </si>
  <si>
    <t>数据处理和存储服务</t>
  </si>
  <si>
    <t>集成电路设计</t>
  </si>
  <si>
    <t>其他信息技术服务业</t>
  </si>
  <si>
    <t>中央银行服务</t>
  </si>
  <si>
    <t>货币银行服务</t>
  </si>
  <si>
    <t>非货币银行服务</t>
  </si>
  <si>
    <t>银行监管服务</t>
  </si>
  <si>
    <t>证券市场服务</t>
  </si>
  <si>
    <t>期货市场服务</t>
  </si>
  <si>
    <t>人身保险</t>
  </si>
  <si>
    <t>财产保险</t>
  </si>
  <si>
    <t>再保险</t>
  </si>
  <si>
    <t>养老金</t>
  </si>
  <si>
    <t>保险经纪与代理服务</t>
  </si>
  <si>
    <t>保险监管服务</t>
  </si>
  <si>
    <t>其他保险活动</t>
  </si>
  <si>
    <t>金融信托与管理服务</t>
  </si>
  <si>
    <t>控股公司服务</t>
  </si>
  <si>
    <t>非金融机构支付服务</t>
  </si>
  <si>
    <t>金融信息服务</t>
  </si>
  <si>
    <t>其他未列明金融业</t>
  </si>
  <si>
    <t>房地产开发经营</t>
  </si>
  <si>
    <t>物业管理</t>
  </si>
  <si>
    <t>房地产中介服务</t>
  </si>
  <si>
    <t>自有房地产经营活动</t>
  </si>
  <si>
    <t>其他房地产业</t>
  </si>
  <si>
    <t>机械设备租赁</t>
  </si>
  <si>
    <t>文化及日用品出租</t>
  </si>
  <si>
    <t>企业管理服务</t>
  </si>
  <si>
    <t>法律服务</t>
  </si>
  <si>
    <t>咨询与调查</t>
  </si>
  <si>
    <t>人力资源服务</t>
  </si>
  <si>
    <t>旅行社及相关服务</t>
  </si>
  <si>
    <t>安全保护服务</t>
  </si>
  <si>
    <t>其他商务服务业</t>
  </si>
  <si>
    <t>自然科学研究和试验发展</t>
  </si>
  <si>
    <t>工程和技术研究和试验发展</t>
  </si>
  <si>
    <t>农业科学研究和试验发展</t>
  </si>
  <si>
    <t>医学研究和试验发展</t>
  </si>
  <si>
    <t>社会人文科学研究</t>
  </si>
  <si>
    <t>气象服务</t>
  </si>
  <si>
    <t>地震服务</t>
  </si>
  <si>
    <t>海洋服务</t>
  </si>
  <si>
    <t>测绘服务</t>
  </si>
  <si>
    <t>环境与生态监测</t>
  </si>
  <si>
    <t>地质勘查</t>
  </si>
  <si>
    <t>工程技术</t>
  </si>
  <si>
    <t>其他专业技术服务业</t>
  </si>
  <si>
    <t>技术推广服务</t>
  </si>
  <si>
    <t>科技中介服务</t>
  </si>
  <si>
    <t>其他科技推广和应用服务业</t>
  </si>
  <si>
    <t>防洪除涝设施管理</t>
  </si>
  <si>
    <t>水资源管理</t>
  </si>
  <si>
    <t>天然水收集与分配</t>
  </si>
  <si>
    <t>水文服务</t>
  </si>
  <si>
    <t>其他水利管理业</t>
  </si>
  <si>
    <t>生态保护</t>
  </si>
  <si>
    <t>环境治理业</t>
  </si>
  <si>
    <t>环境卫生管理</t>
  </si>
  <si>
    <t>城乡市容管理</t>
  </si>
  <si>
    <t>绿化管理</t>
  </si>
  <si>
    <t>公园和游览景区管理</t>
  </si>
  <si>
    <t>家庭服务</t>
  </si>
  <si>
    <t>托儿所服务</t>
  </si>
  <si>
    <t>洗染服务</t>
  </si>
  <si>
    <t>理发及美容服务</t>
  </si>
  <si>
    <t>洗浴服务</t>
  </si>
  <si>
    <t>保健服务</t>
  </si>
  <si>
    <t>婚姻服务</t>
  </si>
  <si>
    <t>殡葬服务</t>
  </si>
  <si>
    <t>其他居民服务业</t>
  </si>
  <si>
    <t>汽车、摩托车修理与维护</t>
  </si>
  <si>
    <t>计算机和办公设备维修</t>
  </si>
  <si>
    <t>家用电器修理</t>
  </si>
  <si>
    <t>其他日用产品修理业</t>
  </si>
  <si>
    <t>清洁服务</t>
  </si>
  <si>
    <t>学前教育</t>
  </si>
  <si>
    <t>初等教育</t>
  </si>
  <si>
    <t>中等教育</t>
  </si>
  <si>
    <t>高等教育</t>
  </si>
  <si>
    <t>特殊教育</t>
  </si>
  <si>
    <t>技能培训、教育辅助及其他教育</t>
  </si>
  <si>
    <t>医院</t>
  </si>
  <si>
    <t>社区医疗与卫生院</t>
  </si>
  <si>
    <t>门诊部（所）</t>
  </si>
  <si>
    <t>计划生育技术服务活动</t>
  </si>
  <si>
    <t>妇幼保健院（所、站）</t>
  </si>
  <si>
    <t>专科疾病防治院（所、站）</t>
  </si>
  <si>
    <t>疾病预防控制中心</t>
  </si>
  <si>
    <t>其他卫生活动</t>
  </si>
  <si>
    <t>提供住宿社会工作</t>
  </si>
  <si>
    <t>不提供住宿社会工作</t>
  </si>
  <si>
    <t>新闻业</t>
  </si>
  <si>
    <t>出版业</t>
  </si>
  <si>
    <t>广播</t>
  </si>
  <si>
    <t>电视</t>
  </si>
  <si>
    <t>电影和影视节目制作</t>
  </si>
  <si>
    <t>电影和影视节目发行</t>
  </si>
  <si>
    <t>电影放映</t>
  </si>
  <si>
    <t>录音制作</t>
  </si>
  <si>
    <t>文艺创作与表演</t>
  </si>
  <si>
    <t>艺术表演场馆</t>
  </si>
  <si>
    <t>文物及非物质文化遗产保护</t>
  </si>
  <si>
    <t>博物馆</t>
  </si>
  <si>
    <t>烈士陵园、纪念馆</t>
  </si>
  <si>
    <t>群众文化活动</t>
  </si>
  <si>
    <t>其他文化艺术业</t>
  </si>
  <si>
    <t>体育组织</t>
  </si>
  <si>
    <t>体育场馆</t>
  </si>
  <si>
    <t>休闲健身活动</t>
  </si>
  <si>
    <t>其他体育</t>
  </si>
  <si>
    <t>室内娱乐活动</t>
  </si>
  <si>
    <t>游乐园</t>
  </si>
  <si>
    <t>彩票活动</t>
  </si>
  <si>
    <t>文化、娱乐、体育经纪代理</t>
  </si>
  <si>
    <t>其他娱乐业</t>
  </si>
  <si>
    <t>国家权力机构</t>
  </si>
  <si>
    <t>国家行政机构</t>
  </si>
  <si>
    <t>人民法院和人民检察院</t>
  </si>
  <si>
    <t>人民政协</t>
  </si>
  <si>
    <t>民主党派</t>
  </si>
  <si>
    <t>群众团体</t>
  </si>
  <si>
    <t>社会团体</t>
  </si>
  <si>
    <t>基金会</t>
  </si>
  <si>
    <t>宗教组织</t>
  </si>
  <si>
    <t>社区自治组织</t>
  </si>
  <si>
    <t>村民自治组织</t>
  </si>
  <si>
    <t>稻谷种植</t>
  </si>
  <si>
    <t>小麦种植</t>
  </si>
  <si>
    <t>玉米种植</t>
  </si>
  <si>
    <t>其他谷物种植</t>
  </si>
  <si>
    <t>豆类种植</t>
  </si>
  <si>
    <t>油料种植</t>
  </si>
  <si>
    <t>薯类种植</t>
  </si>
  <si>
    <t>棉花种植</t>
  </si>
  <si>
    <t>麻类种植</t>
  </si>
  <si>
    <t>糖料种植</t>
  </si>
  <si>
    <t>烟草种植</t>
  </si>
  <si>
    <t>蔬菜种植</t>
  </si>
  <si>
    <t>食用菌种植</t>
  </si>
  <si>
    <t>花卉种植</t>
  </si>
  <si>
    <t>其他园艺作物种植</t>
  </si>
  <si>
    <t>仁果类和核果类水果种植</t>
  </si>
  <si>
    <t>葡萄种植</t>
  </si>
  <si>
    <t>柑橘类种植</t>
  </si>
  <si>
    <t>香蕉等亚热带水果种植</t>
  </si>
  <si>
    <t>其他水果种植</t>
  </si>
  <si>
    <t>坚果种植</t>
  </si>
  <si>
    <t>含油果种植</t>
  </si>
  <si>
    <t>香料作物种植</t>
  </si>
  <si>
    <t>茶及其他饮料作物种植</t>
  </si>
  <si>
    <t>林木育种</t>
  </si>
  <si>
    <t>林木育苗</t>
  </si>
  <si>
    <t>木材采运</t>
  </si>
  <si>
    <t>竹材采运</t>
  </si>
  <si>
    <t>木竹材林产品采集</t>
  </si>
  <si>
    <t>非木竹材林产品采集</t>
  </si>
  <si>
    <t>牛的饲养</t>
  </si>
  <si>
    <t>马的饲养</t>
  </si>
  <si>
    <t>猪的饲养</t>
  </si>
  <si>
    <t>羊的饲养</t>
  </si>
  <si>
    <t>骆驼饲养</t>
  </si>
  <si>
    <t>其他牲畜饲养</t>
  </si>
  <si>
    <t>鸡的饲养</t>
  </si>
  <si>
    <t>鸭的饲养</t>
  </si>
  <si>
    <t>鹅的饲养</t>
  </si>
  <si>
    <t>其他家禽饲养</t>
  </si>
  <si>
    <t>海水养殖</t>
  </si>
  <si>
    <t>内陆养殖</t>
  </si>
  <si>
    <t>海水捕捞</t>
  </si>
  <si>
    <t>内陆捕捞</t>
  </si>
  <si>
    <t>农业机械服务</t>
  </si>
  <si>
    <t>灌溉服务</t>
  </si>
  <si>
    <t>农产品初加工服务</t>
  </si>
  <si>
    <t>其他农业服务</t>
  </si>
  <si>
    <t>林业有害生物防治服务</t>
  </si>
  <si>
    <t>森林防火服务</t>
  </si>
  <si>
    <t>林产品初级加工服务</t>
  </si>
  <si>
    <t>其他林业服务</t>
  </si>
  <si>
    <t>铜矿采选</t>
  </si>
  <si>
    <t>铅锌矿采选</t>
  </si>
  <si>
    <t>镍钴矿采选</t>
  </si>
  <si>
    <t>锡矿采选</t>
  </si>
  <si>
    <t>锑矿采选</t>
  </si>
  <si>
    <t>铝矿采选</t>
  </si>
  <si>
    <t>镁矿采选</t>
  </si>
  <si>
    <t>其他常用有色金属矿采选</t>
  </si>
  <si>
    <t>金矿采选</t>
  </si>
  <si>
    <t>银矿采选</t>
  </si>
  <si>
    <t>其他贵金属矿采选</t>
  </si>
  <si>
    <t>钨钼矿采选</t>
  </si>
  <si>
    <t>稀土金属矿采选</t>
  </si>
  <si>
    <t>放射性金属矿采选</t>
  </si>
  <si>
    <t>其他稀有金属矿采选</t>
  </si>
  <si>
    <t>石灰石、石膏开采</t>
  </si>
  <si>
    <t>建筑装饰用石开采</t>
  </si>
  <si>
    <t>耐火土石开采</t>
  </si>
  <si>
    <t>粘土及其他土砂石开采</t>
  </si>
  <si>
    <t>石棉、云母矿采选</t>
  </si>
  <si>
    <t>石墨、滑石采选</t>
  </si>
  <si>
    <t>宝石、玉石采选</t>
  </si>
  <si>
    <t>其他未列明非金属矿采选</t>
  </si>
  <si>
    <t>食用植物油加工</t>
  </si>
  <si>
    <t>非食用植物油加工</t>
  </si>
  <si>
    <t>牲畜屠宰</t>
  </si>
  <si>
    <t>禽类屠宰</t>
  </si>
  <si>
    <t>肉制品及副产品加工</t>
  </si>
  <si>
    <t>水产品冷冻加工</t>
  </si>
  <si>
    <t>鱼糜制品及水产品干腌制加工</t>
  </si>
  <si>
    <t>水产饲料制造</t>
  </si>
  <si>
    <t>鱼油提取及制品制造</t>
  </si>
  <si>
    <t>其他水产品加工</t>
  </si>
  <si>
    <t>蔬菜加工</t>
  </si>
  <si>
    <t>水果和坚果加工</t>
  </si>
  <si>
    <t>淀粉及淀粉制品制造</t>
  </si>
  <si>
    <t>豆制品制造</t>
  </si>
  <si>
    <t>蛋品加工</t>
  </si>
  <si>
    <t>其他未列明农副食品加工</t>
  </si>
  <si>
    <t>糕点、面包制造</t>
  </si>
  <si>
    <t>饼干及其他焙烤食品制造</t>
  </si>
  <si>
    <t>糖果、巧克力制造</t>
  </si>
  <si>
    <t>蜜饯制作</t>
  </si>
  <si>
    <t>米、面制品制造</t>
  </si>
  <si>
    <t>速冻食品制造</t>
  </si>
  <si>
    <t>方便面及其他方便食品制造</t>
  </si>
  <si>
    <t>肉、禽类罐头制造</t>
  </si>
  <si>
    <t>水产品罐头制造</t>
  </si>
  <si>
    <t>蔬菜、水果罐头制造</t>
  </si>
  <si>
    <t>其他罐头食品制造</t>
  </si>
  <si>
    <t>味精制造</t>
  </si>
  <si>
    <t>酱油、食醋及类似制品制造</t>
  </si>
  <si>
    <t>其他调味品、发酵制品制造</t>
  </si>
  <si>
    <t>营养食品制造</t>
  </si>
  <si>
    <t>保健食品制造</t>
  </si>
  <si>
    <t>冷冻饮品及食用冰制造</t>
  </si>
  <si>
    <t>盐加工</t>
  </si>
  <si>
    <t>食品及饲料添加剂制造</t>
  </si>
  <si>
    <t>其他未列明食品制造</t>
  </si>
  <si>
    <t>酒精制造</t>
  </si>
  <si>
    <t>白酒制造</t>
  </si>
  <si>
    <t>啤酒制造</t>
  </si>
  <si>
    <t>黄酒制造</t>
  </si>
  <si>
    <t>葡萄酒制造</t>
  </si>
  <si>
    <t>其他酒制造</t>
  </si>
  <si>
    <t>碳酸饮料制造</t>
  </si>
  <si>
    <t>瓶（罐）装饮用水制造</t>
  </si>
  <si>
    <t>果菜汁及果菜汁饮料制造</t>
  </si>
  <si>
    <t>含乳饮料和植物蛋白饮料制造</t>
  </si>
  <si>
    <t>固体饮料制造</t>
  </si>
  <si>
    <t>茶饮料及其他饮料制造</t>
  </si>
  <si>
    <t>棉纺纱加工</t>
  </si>
  <si>
    <t>棉织造加工</t>
  </si>
  <si>
    <t>棉印染精加工</t>
  </si>
  <si>
    <t>毛条和毛纱线加工</t>
  </si>
  <si>
    <t>毛织造加工</t>
  </si>
  <si>
    <t>毛染整精加工</t>
  </si>
  <si>
    <t>麻纤维纺前加工和纺纱</t>
  </si>
  <si>
    <t>麻织造加工</t>
  </si>
  <si>
    <t>麻染整精加工</t>
  </si>
  <si>
    <t>缫丝加工</t>
  </si>
  <si>
    <t>绢纺和丝织加工</t>
  </si>
  <si>
    <t>丝印染精加工</t>
  </si>
  <si>
    <t>化纤织造加工</t>
  </si>
  <si>
    <t>化纤织物染整精加工</t>
  </si>
  <si>
    <t>针织或钩针编织物织造</t>
  </si>
  <si>
    <t>针织或钩针编织物印染精加工</t>
  </si>
  <si>
    <t>针织或钩针编织品制造</t>
  </si>
  <si>
    <t>床上用品制造</t>
  </si>
  <si>
    <t>毛巾类制品制造</t>
  </si>
  <si>
    <t>窗帘、布艺类产品制造</t>
  </si>
  <si>
    <t>其他家用纺织制成品制造</t>
  </si>
  <si>
    <t>非织造布制造</t>
  </si>
  <si>
    <t>绳、索、缆制造</t>
  </si>
  <si>
    <t>纺织带和帘子布制造</t>
  </si>
  <si>
    <t>篷、帆布制造</t>
  </si>
  <si>
    <t>其他非家用纺织制成品制造</t>
  </si>
  <si>
    <t>皮革服装制造</t>
  </si>
  <si>
    <t>皮箱、包（袋）制造</t>
  </si>
  <si>
    <t>皮手套及皮装饰制品制造</t>
  </si>
  <si>
    <t>其他皮革制品制造</t>
  </si>
  <si>
    <t>毛皮鞣制加工</t>
  </si>
  <si>
    <t>毛皮服装加工</t>
  </si>
  <si>
    <t>其他毛皮制品加工</t>
  </si>
  <si>
    <t>羽毛（绒）加工</t>
  </si>
  <si>
    <t>羽毛（绒）制品加工</t>
  </si>
  <si>
    <t>纺织面料鞋制造</t>
  </si>
  <si>
    <t>皮鞋制造</t>
  </si>
  <si>
    <t>塑料鞋制造</t>
  </si>
  <si>
    <t>橡胶鞋制造</t>
  </si>
  <si>
    <t>其他制鞋业</t>
  </si>
  <si>
    <t>锯材加工</t>
  </si>
  <si>
    <t>木片加工</t>
  </si>
  <si>
    <t>单板加工</t>
  </si>
  <si>
    <t>其他木材加工</t>
  </si>
  <si>
    <t>胶合板制造</t>
  </si>
  <si>
    <t>纤维板制造</t>
  </si>
  <si>
    <t>刨花板制造</t>
  </si>
  <si>
    <t>其他人造板制造</t>
  </si>
  <si>
    <t>建筑用木料及木材组件加工</t>
  </si>
  <si>
    <t>木门窗、楼梯制造</t>
  </si>
  <si>
    <t>地板制造</t>
  </si>
  <si>
    <t>木制容器制造</t>
  </si>
  <si>
    <t>软木制品及其他木制品制造</t>
  </si>
  <si>
    <t>竹制品制造</t>
  </si>
  <si>
    <t>藤制品制造</t>
  </si>
  <si>
    <t>棕制品制造</t>
  </si>
  <si>
    <t>草及其他制品制造</t>
  </si>
  <si>
    <t>木竹浆制造</t>
  </si>
  <si>
    <t>非木竹浆制造</t>
  </si>
  <si>
    <t>机制纸及纸板制造</t>
  </si>
  <si>
    <t>手工纸制造</t>
  </si>
  <si>
    <t>加工纸制造</t>
  </si>
  <si>
    <t>纸和纸板容器制造</t>
  </si>
  <si>
    <t>其他纸制品制造</t>
  </si>
  <si>
    <t>书、报刊印刷</t>
  </si>
  <si>
    <t>本册印制</t>
  </si>
  <si>
    <t>包装装潢及其他印刷</t>
  </si>
  <si>
    <t>文具制造</t>
  </si>
  <si>
    <t>笔的制造</t>
  </si>
  <si>
    <t>教学用模型及教具制造</t>
  </si>
  <si>
    <t>墨水、墨汁制造</t>
  </si>
  <si>
    <t>其他文教办公用品制造</t>
  </si>
  <si>
    <t>中乐器制造</t>
  </si>
  <si>
    <t>西乐器制造</t>
  </si>
  <si>
    <t>电子乐器制造</t>
  </si>
  <si>
    <t>其他乐器及零件制造</t>
  </si>
  <si>
    <t>雕塑工艺品制造</t>
  </si>
  <si>
    <t>金属工艺品制造</t>
  </si>
  <si>
    <t>漆器工艺品制造</t>
  </si>
  <si>
    <t>花画工艺品制造</t>
  </si>
  <si>
    <t>天然植物纤维编织工艺品制造</t>
  </si>
  <si>
    <t>抽纱刺绣工艺品制造</t>
  </si>
  <si>
    <t>地毯、挂毯制造</t>
  </si>
  <si>
    <t>珠宝首饰及有关物品制造</t>
  </si>
  <si>
    <t>其他工艺美术品制造</t>
  </si>
  <si>
    <t>球类制造</t>
  </si>
  <si>
    <t>体育器材及配件制造</t>
  </si>
  <si>
    <t>训练健身器材制造</t>
  </si>
  <si>
    <t>运动防护用具制造</t>
  </si>
  <si>
    <t>其他体育用品制造</t>
  </si>
  <si>
    <t>露天游乐场所游乐设备制造</t>
  </si>
  <si>
    <t>游艺用品及室内游艺器材制造</t>
  </si>
  <si>
    <t>其他娱乐用品制造</t>
  </si>
  <si>
    <t>原油加工及石油制品制造</t>
  </si>
  <si>
    <t>人造原油制造</t>
  </si>
  <si>
    <t>无机酸制造</t>
  </si>
  <si>
    <t>无机碱制造</t>
  </si>
  <si>
    <t>无机盐制造</t>
  </si>
  <si>
    <t>有机化学原料制造</t>
  </si>
  <si>
    <t>其他基础化学原料制造</t>
  </si>
  <si>
    <t>氮肥制造</t>
  </si>
  <si>
    <t>磷肥制造</t>
  </si>
  <si>
    <t>钾肥制造</t>
  </si>
  <si>
    <t>复混肥料制造</t>
  </si>
  <si>
    <t>有机肥料及微生物肥料制造</t>
  </si>
  <si>
    <t>其他肥料制造</t>
  </si>
  <si>
    <t>化学农药制造</t>
  </si>
  <si>
    <t>生物化学农药及微生物农药制造</t>
  </si>
  <si>
    <t>涂料制造</t>
  </si>
  <si>
    <t>油墨及类似产品制造</t>
  </si>
  <si>
    <t>颜料制造</t>
  </si>
  <si>
    <t>染料制造</t>
  </si>
  <si>
    <t>密封用填料及类似品制造</t>
  </si>
  <si>
    <t>初级形态塑料及合成树脂制造</t>
  </si>
  <si>
    <t>合成橡胶制造</t>
  </si>
  <si>
    <t>合成纤维单（聚合）体制造</t>
  </si>
  <si>
    <t>其他合成材料制造</t>
  </si>
  <si>
    <t>化学试剂和助剂制造</t>
  </si>
  <si>
    <t>专项化学用品制造</t>
  </si>
  <si>
    <t>林产化学产品制造</t>
  </si>
  <si>
    <t>信息化学品制造</t>
  </si>
  <si>
    <t>环境污染处理专用药剂材料制造</t>
  </si>
  <si>
    <t>动物胶制造</t>
  </si>
  <si>
    <t>其他专用化学产品制造</t>
  </si>
  <si>
    <t>炸药及火工产品制造</t>
  </si>
  <si>
    <t>焰火、鞭炮产品制造</t>
  </si>
  <si>
    <t>肥皂及合成洗涤剂制造</t>
  </si>
  <si>
    <t>化妆品制造</t>
  </si>
  <si>
    <t>口腔清洁用品制造</t>
  </si>
  <si>
    <t>香料、香精制造</t>
  </si>
  <si>
    <t>其他日用化学产品制造</t>
  </si>
  <si>
    <t>化纤浆粕制造</t>
  </si>
  <si>
    <t>人造纤维（纤维素纤维）制造</t>
  </si>
  <si>
    <t>锦纶纤维制造</t>
  </si>
  <si>
    <t>涤纶纤维制造</t>
  </si>
  <si>
    <t>腈纶纤维制造</t>
  </si>
  <si>
    <t>维纶纤维制造</t>
  </si>
  <si>
    <t>丙纶纤维制造</t>
  </si>
  <si>
    <t>氨纶纤维制造</t>
  </si>
  <si>
    <t>其他合成纤维制造</t>
  </si>
  <si>
    <t>轮胎制造</t>
  </si>
  <si>
    <t>橡胶板、管、带制造</t>
  </si>
  <si>
    <t>橡胶零件制造</t>
  </si>
  <si>
    <t>再生橡胶制造</t>
  </si>
  <si>
    <t>日用及医用橡胶制品制造</t>
  </si>
  <si>
    <t>其他橡胶制品制造</t>
  </si>
  <si>
    <t>塑料薄膜制造</t>
  </si>
  <si>
    <t>塑料板、管、型材制造</t>
  </si>
  <si>
    <t>塑料丝、绳及编织品制造</t>
  </si>
  <si>
    <t>泡沫塑料制造</t>
  </si>
  <si>
    <t>塑料人造革、合成革制造</t>
  </si>
  <si>
    <t>塑料包装箱及容器制造</t>
  </si>
  <si>
    <t>日用塑料制品制造</t>
  </si>
  <si>
    <t>塑料零件制造</t>
  </si>
  <si>
    <t>其他塑料制品制造</t>
  </si>
  <si>
    <t>水泥制造</t>
  </si>
  <si>
    <t>石灰和石膏制造</t>
  </si>
  <si>
    <t>水泥制品制造</t>
  </si>
  <si>
    <t>砼结构构件制造</t>
  </si>
  <si>
    <t>石棉水泥制品制造</t>
  </si>
  <si>
    <t>轻质建筑材料制造</t>
  </si>
  <si>
    <t>其他水泥类似制品制造</t>
  </si>
  <si>
    <t>粘土砖瓦及建筑砌块制造</t>
  </si>
  <si>
    <t>建筑陶瓷制品制造</t>
  </si>
  <si>
    <t>建筑用石加工</t>
  </si>
  <si>
    <t>防水建筑材料制造</t>
  </si>
  <si>
    <t>隔热和隔音材料制造</t>
  </si>
  <si>
    <t>其他建筑材料制造</t>
  </si>
  <si>
    <t>平板玻璃制造</t>
  </si>
  <si>
    <t>其他玻璃制造</t>
  </si>
  <si>
    <t>技术玻璃制品制造</t>
  </si>
  <si>
    <t>光学玻璃制造</t>
  </si>
  <si>
    <t>玻璃仪器制造</t>
  </si>
  <si>
    <t>日用玻璃制品制造</t>
  </si>
  <si>
    <t>玻璃包装容器制造</t>
  </si>
  <si>
    <t>玻璃保温容器制造</t>
  </si>
  <si>
    <t>制镜及类似品加工</t>
  </si>
  <si>
    <t>其他玻璃制品制造</t>
  </si>
  <si>
    <t>玻璃纤维及制品制造</t>
  </si>
  <si>
    <t>玻璃纤维增强塑料制品制造</t>
  </si>
  <si>
    <t>卫生陶瓷制品制造</t>
  </si>
  <si>
    <t>特种陶瓷制品制造</t>
  </si>
  <si>
    <t>日用陶瓷制品制造</t>
  </si>
  <si>
    <t>园林、陈设艺术及其他陶瓷制品制造</t>
  </si>
  <si>
    <t>石棉制品制造</t>
  </si>
  <si>
    <t>云母制品制造</t>
  </si>
  <si>
    <t>耐火陶瓷制品及其他耐火材料制造</t>
  </si>
  <si>
    <t>石墨及碳素制品制造</t>
  </si>
  <si>
    <t>其他非金属矿物制品制造</t>
  </si>
  <si>
    <t>铜冶炼</t>
  </si>
  <si>
    <t>铅锌冶炼</t>
  </si>
  <si>
    <t>镍钴冶炼</t>
  </si>
  <si>
    <t>锡冶炼</t>
  </si>
  <si>
    <t>锑冶炼</t>
  </si>
  <si>
    <t>铝冶炼</t>
  </si>
  <si>
    <t>镁冶炼</t>
  </si>
  <si>
    <t>其他常用有色金属冶炼</t>
  </si>
  <si>
    <t>金冶炼</t>
  </si>
  <si>
    <t>银冶炼</t>
  </si>
  <si>
    <t>其他贵金属冶炼</t>
  </si>
  <si>
    <t>钨钼冶炼</t>
  </si>
  <si>
    <t>稀土金属冶炼</t>
  </si>
  <si>
    <t>其他稀有金属冶炼</t>
  </si>
  <si>
    <t>铜压延加工</t>
  </si>
  <si>
    <t>铝压延加工</t>
  </si>
  <si>
    <t>贵金属压延加工</t>
  </si>
  <si>
    <t>稀有稀土金属压延加工</t>
  </si>
  <si>
    <t>其他有色金属压延加工</t>
  </si>
  <si>
    <t>金属结构制造</t>
  </si>
  <si>
    <t>金属门窗制造</t>
  </si>
  <si>
    <t>切削工具制造</t>
  </si>
  <si>
    <t>手工具制造</t>
  </si>
  <si>
    <t>农用及园林用金属工具制造</t>
  </si>
  <si>
    <t>刀剪及类似日用金属工具制造</t>
  </si>
  <si>
    <t>其他金属工具制造</t>
  </si>
  <si>
    <t>集装箱制造</t>
  </si>
  <si>
    <t>金属压力容器制造</t>
  </si>
  <si>
    <t>金属包装容器制造</t>
  </si>
  <si>
    <t>建筑、家具用金属配件制造</t>
  </si>
  <si>
    <t>建筑装饰及水暖管道零件制造</t>
  </si>
  <si>
    <t>安全、消防用金属制品制造</t>
  </si>
  <si>
    <t>其他建筑、安全用金属制品制造</t>
  </si>
  <si>
    <t>生产专用搪瓷制品制造</t>
  </si>
  <si>
    <t>建筑装饰搪瓷制品制造</t>
  </si>
  <si>
    <t>搪瓷卫生洁具制造</t>
  </si>
  <si>
    <t>搪瓷日用品及其他搪瓷制品制造</t>
  </si>
  <si>
    <t>金属制厨房用器具制造</t>
  </si>
  <si>
    <t>金属制餐具和器皿制造</t>
  </si>
  <si>
    <t>金属制卫生器具制造</t>
  </si>
  <si>
    <t>其他金属制日用品制造</t>
  </si>
  <si>
    <t>锻件及粉末冶金制品制造</t>
  </si>
  <si>
    <t>交通及公共管理用金属标牌制造</t>
  </si>
  <si>
    <t>其他未列明金属制品制造</t>
  </si>
  <si>
    <t>锅炉及辅助设备制造</t>
  </si>
  <si>
    <t>内燃机及配件制造</t>
  </si>
  <si>
    <t>汽轮机及辅机制造</t>
  </si>
  <si>
    <t>水轮机及辅机制造</t>
  </si>
  <si>
    <t>风能原动设备制造</t>
  </si>
  <si>
    <t>其他原动设备制造</t>
  </si>
  <si>
    <t>金属切削机床制造</t>
  </si>
  <si>
    <t>金属成形机床制造</t>
  </si>
  <si>
    <t>铸造机械制造</t>
  </si>
  <si>
    <t>金属切割及焊接设备制造</t>
  </si>
  <si>
    <t>机床附件制造</t>
  </si>
  <si>
    <t>其他金属加工机械制造</t>
  </si>
  <si>
    <t>轻小型起重设备制造</t>
  </si>
  <si>
    <t>起重机制造</t>
  </si>
  <si>
    <t>生产专用车辆制造</t>
  </si>
  <si>
    <t>连续搬运设备制造</t>
  </si>
  <si>
    <t>电梯、自动扶梯及升降机制造</t>
  </si>
  <si>
    <t>其他物料搬运设备制造</t>
  </si>
  <si>
    <t>泵及真空设备制造</t>
  </si>
  <si>
    <t>气体压缩机械制造</t>
  </si>
  <si>
    <t>阀门和旋塞制造</t>
  </si>
  <si>
    <t>液压和气压动力机械及元件制造</t>
  </si>
  <si>
    <t>轴承制造</t>
  </si>
  <si>
    <t>齿轮及齿轮减、变速箱制造</t>
  </si>
  <si>
    <t>其他传动部件制造</t>
  </si>
  <si>
    <t>烘炉、熔炉及电炉制造</t>
  </si>
  <si>
    <t>风机、风扇制造</t>
  </si>
  <si>
    <t>气体、液体分离及纯净设备制造</t>
  </si>
  <si>
    <t>制冷、空调设备制造</t>
  </si>
  <si>
    <t>风动和电动工具制造</t>
  </si>
  <si>
    <t>喷枪及类似器具制造</t>
  </si>
  <si>
    <t>衡器制造</t>
  </si>
  <si>
    <t>包装专用设备制造</t>
  </si>
  <si>
    <t>电影机械制造</t>
  </si>
  <si>
    <t>幻灯及投影设备制造</t>
  </si>
  <si>
    <t>照相机及器材制造</t>
  </si>
  <si>
    <t>复印和胶印设备制造</t>
  </si>
  <si>
    <t>计算器及货币专用设备制造</t>
  </si>
  <si>
    <t>其他文化、办公用机械制造</t>
  </si>
  <si>
    <t>金属密封件制造</t>
  </si>
  <si>
    <t>紧固件制造</t>
  </si>
  <si>
    <t>弹簧制造</t>
  </si>
  <si>
    <t>机械零部件加工</t>
  </si>
  <si>
    <t>其他通用零部件制造</t>
  </si>
  <si>
    <t>矿山机械制造</t>
  </si>
  <si>
    <t>石油钻采专用设备制造</t>
  </si>
  <si>
    <t>建筑工程用机械制造</t>
  </si>
  <si>
    <t>海洋工程专用设备制造</t>
  </si>
  <si>
    <t>建筑材料生产专用机械制造</t>
  </si>
  <si>
    <t>冶金专用设备制造</t>
  </si>
  <si>
    <t>炼油、化工生产专用设备制造</t>
  </si>
  <si>
    <t>橡胶加工专用设备制造</t>
  </si>
  <si>
    <t>塑料加工专用设备制造</t>
  </si>
  <si>
    <t>木材加工机械制造</t>
  </si>
  <si>
    <t>模具制造</t>
  </si>
  <si>
    <t>其他非金属加工专用设备制造</t>
  </si>
  <si>
    <t>食品、酒、饮料及茶生产专用设备制造</t>
  </si>
  <si>
    <t>农副食品加工专用设备制造</t>
  </si>
  <si>
    <t>烟草生产专用设备制造</t>
  </si>
  <si>
    <t>饲料生产专用设备制造</t>
  </si>
  <si>
    <t>制浆和造纸专用设备制造</t>
  </si>
  <si>
    <t>印刷专用设备制造</t>
  </si>
  <si>
    <t>日用化工专用设备制造</t>
  </si>
  <si>
    <t>制药专用设备制造</t>
  </si>
  <si>
    <t>照明器具生产专用设备制造</t>
  </si>
  <si>
    <t>玻璃、陶瓷和搪瓷制品生产专用设备制造</t>
  </si>
  <si>
    <t>其他日用品生产专用设备制造</t>
  </si>
  <si>
    <t>纺织专用设备制造</t>
  </si>
  <si>
    <t>皮革、毛皮及其制品加工专用设备制造</t>
  </si>
  <si>
    <t>缝制机械制造</t>
  </si>
  <si>
    <t>洗涤机械制造</t>
  </si>
  <si>
    <t>电工机械专用设备制造</t>
  </si>
  <si>
    <t>电子工业专用设备制造</t>
  </si>
  <si>
    <t>拖拉机制造</t>
  </si>
  <si>
    <t>机械化农业及园艺机具制造</t>
  </si>
  <si>
    <t>营林及木竹采伐机械制造</t>
  </si>
  <si>
    <t>畜牧机械制造</t>
  </si>
  <si>
    <t>渔业机械制造</t>
  </si>
  <si>
    <t>农林牧渔机械配件制造</t>
  </si>
  <si>
    <t>棉花加工机械制造</t>
  </si>
  <si>
    <t>其他农、林、牧、渔业机械制造</t>
  </si>
  <si>
    <t>医疗诊断、监护及治疗设备制造</t>
  </si>
  <si>
    <t>口腔科用设备及器具制造</t>
  </si>
  <si>
    <t>医疗实验室及医用消毒设备和器具制造</t>
  </si>
  <si>
    <t>医疗、外科及兽医用器械制造</t>
  </si>
  <si>
    <t>机械治疗及病房护理设备制造</t>
  </si>
  <si>
    <t>假肢、人工器官及植（介）入器械制造</t>
  </si>
  <si>
    <t>其他医疗设备及器械制造</t>
  </si>
  <si>
    <t>环境保护专用设备制造</t>
  </si>
  <si>
    <t>地质勘查专用设备制造</t>
  </si>
  <si>
    <t>邮政专用机械及器材制造</t>
  </si>
  <si>
    <t>商业、饮食、服务专用设备制造</t>
  </si>
  <si>
    <t>社会公共安全设备及器材制造</t>
  </si>
  <si>
    <t>交通安全、管制及类似专用设备制造</t>
  </si>
  <si>
    <t>水资源专用机械制造</t>
  </si>
  <si>
    <t>其他专用设备制造</t>
  </si>
  <si>
    <t>铁路机车车辆及动车组制造</t>
  </si>
  <si>
    <t>窄轨机车车辆制造</t>
  </si>
  <si>
    <t>铁路机车车辆配件制造</t>
  </si>
  <si>
    <t>铁路专用设备及器材、配件制造</t>
  </si>
  <si>
    <t>其他铁路运输设备制造</t>
  </si>
  <si>
    <t>金属船舶制造</t>
  </si>
  <si>
    <t>非金属船舶制造</t>
  </si>
  <si>
    <t>娱乐船和运动船制造</t>
  </si>
  <si>
    <t>船用配套设备制造</t>
  </si>
  <si>
    <t>船舶改装与拆除</t>
  </si>
  <si>
    <t>航标器材及其他相关装置制造</t>
  </si>
  <si>
    <t>飞机制造</t>
  </si>
  <si>
    <t>航天器制造</t>
  </si>
  <si>
    <t>航空、航天相关设备制造</t>
  </si>
  <si>
    <t>其他航空航天器制造</t>
  </si>
  <si>
    <t>摩托车整车制造</t>
  </si>
  <si>
    <t>摩托车零部件及配件制造</t>
  </si>
  <si>
    <t>脚踏自行车及残疾人座车制造</t>
  </si>
  <si>
    <t>助动自行车制造</t>
  </si>
  <si>
    <t>潜水及水下救捞装备制造</t>
  </si>
  <si>
    <t>其他未列明运输设备制造</t>
  </si>
  <si>
    <t>发电机及发电机组制造</t>
  </si>
  <si>
    <t>电动机制造</t>
  </si>
  <si>
    <t>微电机及其他电机制造</t>
  </si>
  <si>
    <t>变压器、整流器和电感器制造</t>
  </si>
  <si>
    <t>电容器及其配套设备制造</t>
  </si>
  <si>
    <t>配电开关控制设备制造</t>
  </si>
  <si>
    <t>电力电子元器件制造</t>
  </si>
  <si>
    <t>光伏设备及元器件制造</t>
  </si>
  <si>
    <t>其他输配电及控制设备制造</t>
  </si>
  <si>
    <t>电线、电缆制造</t>
  </si>
  <si>
    <t>光纤、光缆制造</t>
  </si>
  <si>
    <t>绝缘制品制造</t>
  </si>
  <si>
    <t>其他电工器材制造</t>
  </si>
  <si>
    <t>锂离子电池制造</t>
  </si>
  <si>
    <t>镍氢电池制造</t>
  </si>
  <si>
    <t>其他电池制造</t>
  </si>
  <si>
    <t>家用制冷电器具制造</t>
  </si>
  <si>
    <t>家用空气调节器制造</t>
  </si>
  <si>
    <t>家用通风电器具制造</t>
  </si>
  <si>
    <t>家用厨房电器具制造</t>
  </si>
  <si>
    <t>家用清洁卫生电器具制造</t>
  </si>
  <si>
    <t>家用美容、保健电器具制造</t>
  </si>
  <si>
    <t>家用电力器具专用配件制造</t>
  </si>
  <si>
    <t>其他家用电力器具制造</t>
  </si>
  <si>
    <t>燃气、太阳能及类似能源家用器具制造</t>
  </si>
  <si>
    <t>其他非电力家用器具制造</t>
  </si>
  <si>
    <t>电光源制造</t>
  </si>
  <si>
    <t>照明灯具制造</t>
  </si>
  <si>
    <t>灯用电器附件及其他照明器具制造</t>
  </si>
  <si>
    <t>电气信号设备装置制造</t>
  </si>
  <si>
    <t>其他未列明电气机械及器材制造</t>
  </si>
  <si>
    <t>计算机整机制造</t>
  </si>
  <si>
    <t>计算机零部件制造</t>
  </si>
  <si>
    <t>计算机外围设备制造</t>
  </si>
  <si>
    <t>其他计算机制造</t>
  </si>
  <si>
    <t>通信系统设备制造</t>
  </si>
  <si>
    <t>通信终端设备制造</t>
  </si>
  <si>
    <t>广播电视节目制作及发射设备制造</t>
  </si>
  <si>
    <t>广播电视接收设备及器材制造</t>
  </si>
  <si>
    <t>应用电视设备及其他广播电视设备制造</t>
  </si>
  <si>
    <t>电视机制造</t>
  </si>
  <si>
    <t>音响设备制造</t>
  </si>
  <si>
    <t>影视录放设备制造</t>
  </si>
  <si>
    <t>电子真空器件制造</t>
  </si>
  <si>
    <t>半导体分立器件制造</t>
  </si>
  <si>
    <t>集成电路制造</t>
  </si>
  <si>
    <t>光电子器件及其他电子器件制造</t>
  </si>
  <si>
    <t>电子元件及组件制造</t>
  </si>
  <si>
    <t>印制电路板制造</t>
  </si>
  <si>
    <t>工业自动控制系统装置制造</t>
  </si>
  <si>
    <t>电工仪器仪表制造</t>
  </si>
  <si>
    <t>绘图、计算及测量仪器制造</t>
  </si>
  <si>
    <t>实验分析仪器制造</t>
  </si>
  <si>
    <t>试验机制造</t>
  </si>
  <si>
    <t>供应用仪表及其他通用仪器制造</t>
  </si>
  <si>
    <t>环境监测专用仪器仪表制造</t>
  </si>
  <si>
    <t>运输设备及生产用计数仪表制造</t>
  </si>
  <si>
    <t>导航、气象及海洋专用仪器制造</t>
  </si>
  <si>
    <t>农林牧渔专用仪器仪表制造</t>
  </si>
  <si>
    <t>地质勘探和地震专用仪器制造</t>
  </si>
  <si>
    <t>教学专用仪器制造</t>
  </si>
  <si>
    <t>核子及核辐射测量仪器制造</t>
  </si>
  <si>
    <t>电子测量仪器制造</t>
  </si>
  <si>
    <t>其他专用仪器制造</t>
  </si>
  <si>
    <t>光学仪器制造</t>
  </si>
  <si>
    <t>眼镜制造</t>
  </si>
  <si>
    <t>鬃毛加工、制刷及清扫工具制造</t>
  </si>
  <si>
    <t>其他日用杂品制造</t>
  </si>
  <si>
    <t>铁路运输设备修理</t>
  </si>
  <si>
    <t>船舶修理</t>
  </si>
  <si>
    <t>航空航天器修理</t>
  </si>
  <si>
    <t>其他运输设备修理</t>
  </si>
  <si>
    <t>火力发电</t>
  </si>
  <si>
    <t>水力发电</t>
  </si>
  <si>
    <t>核力发电</t>
  </si>
  <si>
    <t>风力发电</t>
  </si>
  <si>
    <t>太阳能发电</t>
  </si>
  <si>
    <t>其他电力生产</t>
  </si>
  <si>
    <t>铁路工程建筑</t>
  </si>
  <si>
    <t>公路工程建筑</t>
  </si>
  <si>
    <t>市政道路工程建筑</t>
  </si>
  <si>
    <t>其他道路、隧道和桥梁工程建筑</t>
  </si>
  <si>
    <t>水源及供水设施工程建筑</t>
  </si>
  <si>
    <t>河湖治理及防洪设施工程建筑</t>
  </si>
  <si>
    <t>港口及航运设施工程建筑</t>
  </si>
  <si>
    <t>架线及设备工程建筑</t>
  </si>
  <si>
    <t>管道工程建筑</t>
  </si>
  <si>
    <t>建筑物拆除活动</t>
  </si>
  <si>
    <t>其他工程准备活动</t>
  </si>
  <si>
    <t>谷物、豆及薯类批发</t>
  </si>
  <si>
    <t>种子批发</t>
  </si>
  <si>
    <t>饲料批发</t>
  </si>
  <si>
    <t>棉、麻批发</t>
  </si>
  <si>
    <t>林业产品批发</t>
  </si>
  <si>
    <t>牲畜批发</t>
  </si>
  <si>
    <t>其他农牧产品批发</t>
  </si>
  <si>
    <t>米、面制品及食用油批发</t>
  </si>
  <si>
    <t>糕点、糖果及糖批发</t>
  </si>
  <si>
    <t>果品、蔬菜批发</t>
  </si>
  <si>
    <t>肉、禽、蛋、奶及水产品批发</t>
  </si>
  <si>
    <t>盐及调味品批发</t>
  </si>
  <si>
    <t>营养和保健品批发</t>
  </si>
  <si>
    <t>酒、饮料及茶叶批发</t>
  </si>
  <si>
    <t>烟草制品批发</t>
  </si>
  <si>
    <t>其他食品批发</t>
  </si>
  <si>
    <t>纺织品、针织品及原料批发</t>
  </si>
  <si>
    <t>服装批发</t>
  </si>
  <si>
    <t>鞋帽批发</t>
  </si>
  <si>
    <t>化妆品及卫生用品批发</t>
  </si>
  <si>
    <t>厨房、卫生间用具及日用杂货批发</t>
  </si>
  <si>
    <t>灯具、装饰物品批发</t>
  </si>
  <si>
    <t>家用电器批发</t>
  </si>
  <si>
    <t>其他家庭用品批发</t>
  </si>
  <si>
    <t>文具用品批发</t>
  </si>
  <si>
    <t>体育用品及器材批发</t>
  </si>
  <si>
    <t>图书批发</t>
  </si>
  <si>
    <t>报刊批发</t>
  </si>
  <si>
    <t>音像制品及电子出版物批发</t>
  </si>
  <si>
    <t>首饰、工艺品及收藏品批发</t>
  </si>
  <si>
    <t>其他文化用品批发</t>
  </si>
  <si>
    <t>西药批发</t>
  </si>
  <si>
    <t>中药批发</t>
  </si>
  <si>
    <t>医疗用品及器材批发</t>
  </si>
  <si>
    <t>煤炭及制品批发</t>
  </si>
  <si>
    <t>石油及制品批发</t>
  </si>
  <si>
    <t>非金属矿及制品批发</t>
  </si>
  <si>
    <t>金属及金属矿批发</t>
  </si>
  <si>
    <t>建材批发</t>
  </si>
  <si>
    <t>化肥批发</t>
  </si>
  <si>
    <t>农药批发</t>
  </si>
  <si>
    <t>农用薄膜批发</t>
  </si>
  <si>
    <t>其他化工产品批发</t>
  </si>
  <si>
    <t>农业机械批发</t>
  </si>
  <si>
    <t>汽车批发</t>
  </si>
  <si>
    <t>汽车零配件批发</t>
  </si>
  <si>
    <t>摩托车及零配件批发</t>
  </si>
  <si>
    <t>五金产品批发</t>
  </si>
  <si>
    <t>电气设备批发</t>
  </si>
  <si>
    <t>计算机、软件及辅助设备批发</t>
  </si>
  <si>
    <t>通讯及广播电视设备批发</t>
  </si>
  <si>
    <t>其他机械设备及电子产品批发</t>
  </si>
  <si>
    <t>贸易代理</t>
  </si>
  <si>
    <t>拍卖</t>
  </si>
  <si>
    <t>其他贸易经纪与代理</t>
  </si>
  <si>
    <t>再生物资回收与批发</t>
  </si>
  <si>
    <t>其他未列明批发业</t>
  </si>
  <si>
    <t>百货零售</t>
  </si>
  <si>
    <t>超级市场零售</t>
  </si>
  <si>
    <t>其他综合零售</t>
  </si>
  <si>
    <t>粮油零售</t>
  </si>
  <si>
    <t>糕点、面包零售</t>
  </si>
  <si>
    <t>果品、蔬菜零售</t>
  </si>
  <si>
    <t>肉、禽、蛋、奶及水产品零售</t>
  </si>
  <si>
    <t>营养和保健品零售</t>
  </si>
  <si>
    <t>酒、饮料及茶叶零售</t>
  </si>
  <si>
    <t>烟草制品零售</t>
  </si>
  <si>
    <t>其他食品零售</t>
  </si>
  <si>
    <t>纺织品及针织品零售</t>
  </si>
  <si>
    <t>服装零售</t>
  </si>
  <si>
    <t>鞋帽零售</t>
  </si>
  <si>
    <t>化妆品及卫生用品零售</t>
  </si>
  <si>
    <t>钟表、眼镜零售</t>
  </si>
  <si>
    <t>箱、包零售</t>
  </si>
  <si>
    <t>厨房用具及日用杂品零售</t>
  </si>
  <si>
    <t>自行车零售</t>
  </si>
  <si>
    <t>其他日用品零售</t>
  </si>
  <si>
    <t>文具用品零售</t>
  </si>
  <si>
    <t>体育用品及器材零售</t>
  </si>
  <si>
    <t>图书、报刊零售</t>
  </si>
  <si>
    <t>音像制品及电子出版物零售</t>
  </si>
  <si>
    <t>珠宝首饰零售</t>
  </si>
  <si>
    <t>工艺美术品及收藏品零售</t>
  </si>
  <si>
    <t>乐器零售</t>
  </si>
  <si>
    <t>照相器材零售</t>
  </si>
  <si>
    <t>其他文化用品零售</t>
  </si>
  <si>
    <t>药品零售</t>
  </si>
  <si>
    <t>医疗用品及器材零售</t>
  </si>
  <si>
    <t>汽车零售</t>
  </si>
  <si>
    <t>汽车零配件零售</t>
  </si>
  <si>
    <t>摩托车及零配件零售</t>
  </si>
  <si>
    <t>机动车燃料零售</t>
  </si>
  <si>
    <t>家用视听设备零售</t>
  </si>
  <si>
    <t>日用家电设备零售</t>
  </si>
  <si>
    <t>计算机、软件及辅助设备零售</t>
  </si>
  <si>
    <t>通信设备零售</t>
  </si>
  <si>
    <t>其他电子产品零售</t>
  </si>
  <si>
    <t>五金零售</t>
  </si>
  <si>
    <t>灯具零售</t>
  </si>
  <si>
    <t>家具零售</t>
  </si>
  <si>
    <t>涂料零售</t>
  </si>
  <si>
    <t>卫生洁具零售</t>
  </si>
  <si>
    <t>木质装饰材料零售</t>
  </si>
  <si>
    <t>陶瓷、石材装饰材料零售</t>
  </si>
  <si>
    <t>其他室内装饰材料零售</t>
  </si>
  <si>
    <t>货摊食品零售</t>
  </si>
  <si>
    <t>货摊纺织、服装及鞋零售</t>
  </si>
  <si>
    <t>货摊日用品零售</t>
  </si>
  <si>
    <t>互联网零售</t>
  </si>
  <si>
    <t>邮购及电视、电话零售</t>
  </si>
  <si>
    <t>旧货零售</t>
  </si>
  <si>
    <t>生活用燃料零售</t>
  </si>
  <si>
    <t>其他未列明零售业</t>
  </si>
  <si>
    <t>客运火车站</t>
  </si>
  <si>
    <t>货运火车站</t>
  </si>
  <si>
    <t>其他铁路运输辅助活动</t>
  </si>
  <si>
    <t>公共电汽车客运</t>
  </si>
  <si>
    <t>城市轨道交通</t>
  </si>
  <si>
    <t>出租车客运</t>
  </si>
  <si>
    <t>其他城市公共交通运输</t>
  </si>
  <si>
    <t>客运汽车站</t>
  </si>
  <si>
    <t>公路管理与养护</t>
  </si>
  <si>
    <t>其他道路运输辅助活动</t>
  </si>
  <si>
    <t>海洋旅客运输</t>
  </si>
  <si>
    <t>内河旅客运输</t>
  </si>
  <si>
    <t>客运轮渡运输</t>
  </si>
  <si>
    <t>远洋货物运输</t>
  </si>
  <si>
    <t>沿海货物运输</t>
  </si>
  <si>
    <t>内河货物运输</t>
  </si>
  <si>
    <t>客运港口</t>
  </si>
  <si>
    <t>货运港口</t>
  </si>
  <si>
    <t>其他水上运输辅助活动</t>
  </si>
  <si>
    <t>航空旅客运输</t>
  </si>
  <si>
    <t>航空货物运输</t>
  </si>
  <si>
    <t>机场</t>
  </si>
  <si>
    <t>空中交通管理</t>
  </si>
  <si>
    <t>其他航空运输辅助活动</t>
  </si>
  <si>
    <t>货物运输代理</t>
  </si>
  <si>
    <t>旅客票务代理</t>
  </si>
  <si>
    <t>其他运输代理业</t>
  </si>
  <si>
    <t>谷物仓储</t>
  </si>
  <si>
    <t>棉花仓储</t>
  </si>
  <si>
    <t>其他农产品仓储</t>
  </si>
  <si>
    <t>正餐服务</t>
  </si>
  <si>
    <t>茶馆服务</t>
  </si>
  <si>
    <t>咖啡馆服务</t>
  </si>
  <si>
    <t>酒吧服务</t>
  </si>
  <si>
    <t>其他饮料及冷饮服务</t>
  </si>
  <si>
    <t>小吃服务</t>
  </si>
  <si>
    <t>餐饮配送服务</t>
  </si>
  <si>
    <t>其他未列明餐饮业</t>
  </si>
  <si>
    <t>固定电信服务</t>
  </si>
  <si>
    <t>移动电信服务</t>
  </si>
  <si>
    <t>其他电信服务</t>
  </si>
  <si>
    <t>有线广播电视传输服务</t>
  </si>
  <si>
    <t>无线广播电视传输服务</t>
  </si>
  <si>
    <t>数字内容服务</t>
  </si>
  <si>
    <t>呼叫中心</t>
  </si>
  <si>
    <t>其他未列明信息技术服务业</t>
  </si>
  <si>
    <t>金融租赁服务</t>
  </si>
  <si>
    <t>财务公司</t>
  </si>
  <si>
    <t>典当</t>
  </si>
  <si>
    <t>其他非货币银行服务</t>
  </si>
  <si>
    <t>证券市场管理服务</t>
  </si>
  <si>
    <t>证券经纪交易服务</t>
  </si>
  <si>
    <t>基金管理服务</t>
  </si>
  <si>
    <t>期货市场管理服务</t>
  </si>
  <si>
    <t>其他期货市场服务</t>
  </si>
  <si>
    <t>人寿保险</t>
  </si>
  <si>
    <t>健康和意外保险</t>
  </si>
  <si>
    <t>风险和损失评估</t>
  </si>
  <si>
    <t>其他未列明保险活动</t>
  </si>
  <si>
    <t>汽车租赁</t>
  </si>
  <si>
    <t>农业机械租赁</t>
  </si>
  <si>
    <t>建筑工程机械与设备租赁</t>
  </si>
  <si>
    <t>计算机及通讯设备租赁</t>
  </si>
  <si>
    <t>其他机械与设备租赁</t>
  </si>
  <si>
    <t>娱乐及体育设备出租</t>
  </si>
  <si>
    <t>图书出租</t>
  </si>
  <si>
    <t>音像制品出租</t>
  </si>
  <si>
    <t>其他文化及日用品出租</t>
  </si>
  <si>
    <t>企业总部管理</t>
  </si>
  <si>
    <t>投资与资产管理</t>
  </si>
  <si>
    <t>单位后勤管理服务</t>
  </si>
  <si>
    <t>其他企业管理服务</t>
  </si>
  <si>
    <t>律师及相关法律服务</t>
  </si>
  <si>
    <t>公证服务</t>
  </si>
  <si>
    <t>其他法律服务</t>
  </si>
  <si>
    <t>会计、审计及税务服务</t>
  </si>
  <si>
    <t>市场调查</t>
  </si>
  <si>
    <t>社会经济咨询</t>
  </si>
  <si>
    <t>其他专业咨询</t>
  </si>
  <si>
    <t>公共就业服务</t>
  </si>
  <si>
    <t>职业中介服务</t>
  </si>
  <si>
    <t>劳务派遣服务</t>
  </si>
  <si>
    <t>其他人力资源服务</t>
  </si>
  <si>
    <t>旅行社服务</t>
  </si>
  <si>
    <t>旅游管理服务</t>
  </si>
  <si>
    <t>其他旅行社相关服务</t>
  </si>
  <si>
    <t>安全服务</t>
  </si>
  <si>
    <t>安全系统监控服务</t>
  </si>
  <si>
    <t>其他安全保护服务</t>
  </si>
  <si>
    <t>市场管理</t>
  </si>
  <si>
    <t>会议及展览服务</t>
  </si>
  <si>
    <t>包装服务</t>
  </si>
  <si>
    <t>办公服务</t>
  </si>
  <si>
    <t>信用服务</t>
  </si>
  <si>
    <t>担保服务</t>
  </si>
  <si>
    <t>其他未列明商务服务业</t>
  </si>
  <si>
    <t>环境保护监测</t>
  </si>
  <si>
    <t>生态监测</t>
  </si>
  <si>
    <t>能源矿产地质勘查</t>
  </si>
  <si>
    <t>固体矿产地质勘查</t>
  </si>
  <si>
    <t>水、二氧化碳等矿产地质勘查</t>
  </si>
  <si>
    <t>基础地质勘查</t>
  </si>
  <si>
    <t>地质勘查技术服务</t>
  </si>
  <si>
    <t>工程管理服务</t>
  </si>
  <si>
    <t>工程勘察设计</t>
  </si>
  <si>
    <t>规划管理</t>
  </si>
  <si>
    <t>专业化设计服务</t>
  </si>
  <si>
    <t>摄影扩印服务</t>
  </si>
  <si>
    <t>兽医服务</t>
  </si>
  <si>
    <t>其他未列明专业技术服务业</t>
  </si>
  <si>
    <t>农业技术推广服务</t>
  </si>
  <si>
    <t>生物技术推广服务</t>
  </si>
  <si>
    <t>新材料技术推广服务</t>
  </si>
  <si>
    <t>节能技术推广服务</t>
  </si>
  <si>
    <t>其他技术推广服务</t>
  </si>
  <si>
    <t>自然保护区管理</t>
  </si>
  <si>
    <t>野生动物保护</t>
  </si>
  <si>
    <t>野生植物保护</t>
  </si>
  <si>
    <t>其他自然保护</t>
  </si>
  <si>
    <t>水污染治理</t>
  </si>
  <si>
    <t>大气污染治理</t>
  </si>
  <si>
    <t>固体废物治理</t>
  </si>
  <si>
    <t>危险废物治理</t>
  </si>
  <si>
    <t>放射性废物治理</t>
  </si>
  <si>
    <t>其他污染治理</t>
  </si>
  <si>
    <t>公园管理</t>
  </si>
  <si>
    <t>游览景区管理</t>
  </si>
  <si>
    <t>汽车修理与维护</t>
  </si>
  <si>
    <t>摩托车修理与维护</t>
  </si>
  <si>
    <t>计算机和辅助设备修理</t>
  </si>
  <si>
    <t>通讯设备修理</t>
  </si>
  <si>
    <t>其他办公设备维修</t>
  </si>
  <si>
    <t>家用电子产品修理</t>
  </si>
  <si>
    <t>日用电器修理</t>
  </si>
  <si>
    <t>自行车修理</t>
  </si>
  <si>
    <t>鞋和皮革修理</t>
  </si>
  <si>
    <t>家具和相关物品修理</t>
  </si>
  <si>
    <t>其他未列明日用产品修理业</t>
  </si>
  <si>
    <t>建筑物清洁服务</t>
  </si>
  <si>
    <t>其他清洁服务</t>
  </si>
  <si>
    <t>普通小学教育</t>
  </si>
  <si>
    <t>成人小学教育</t>
  </si>
  <si>
    <t>普通初中教育</t>
  </si>
  <si>
    <t>职业初中教育</t>
  </si>
  <si>
    <t>成人初中教育</t>
  </si>
  <si>
    <t>普通高中教育</t>
  </si>
  <si>
    <t>成人高中教育</t>
  </si>
  <si>
    <t>中等职业学校教育</t>
  </si>
  <si>
    <t>普通高等教育</t>
  </si>
  <si>
    <t>成人高等教育</t>
  </si>
  <si>
    <t>职业技能培训</t>
  </si>
  <si>
    <t>体校及体育培训</t>
  </si>
  <si>
    <t>文化艺术培训</t>
  </si>
  <si>
    <t>教育辅助服务</t>
  </si>
  <si>
    <t>其他未列明教育</t>
  </si>
  <si>
    <t>综合医院</t>
  </si>
  <si>
    <t>中医医院</t>
  </si>
  <si>
    <t>中西医结合医院</t>
  </si>
  <si>
    <t>民族医院</t>
  </si>
  <si>
    <t>专科医院</t>
  </si>
  <si>
    <t>疗养院</t>
  </si>
  <si>
    <t>社区卫生服务中心（站）</t>
  </si>
  <si>
    <t>街道卫生院</t>
  </si>
  <si>
    <t>乡镇卫生院</t>
  </si>
  <si>
    <t>干部休养所</t>
  </si>
  <si>
    <t>护理机构服务</t>
  </si>
  <si>
    <t>精神康复服务</t>
  </si>
  <si>
    <t>老年人、残疾人养护服务</t>
  </si>
  <si>
    <t>孤残儿童收养和庇护服务</t>
  </si>
  <si>
    <t>其他提供住宿社会救助</t>
  </si>
  <si>
    <t>社会看护与帮助服务</t>
  </si>
  <si>
    <t>其他不提供住宿社会工作</t>
  </si>
  <si>
    <t>图书出版</t>
  </si>
  <si>
    <t>报纸出版</t>
  </si>
  <si>
    <t>期刊出版</t>
  </si>
  <si>
    <t>音像制品出版</t>
  </si>
  <si>
    <t>电子出版物出版</t>
  </si>
  <si>
    <t>其他出版业</t>
  </si>
  <si>
    <t>档案馆</t>
  </si>
  <si>
    <t>歌舞厅娱乐活动</t>
  </si>
  <si>
    <t>电子游艺厅娱乐活动</t>
  </si>
  <si>
    <t>网吧活动</t>
  </si>
  <si>
    <t>其他室内娱乐活动</t>
  </si>
  <si>
    <t>文化娱乐经纪人</t>
  </si>
  <si>
    <t>体育经纪人</t>
  </si>
  <si>
    <t>其他文化艺术经纪代理</t>
  </si>
  <si>
    <t>综合事务管理机构</t>
  </si>
  <si>
    <t>对外事务管理机构</t>
  </si>
  <si>
    <t>公共安全管理机构</t>
  </si>
  <si>
    <t>社会事务管理机构</t>
  </si>
  <si>
    <t>经济事务管理机构</t>
  </si>
  <si>
    <t>行政监督检查机构</t>
  </si>
  <si>
    <t>人民法院</t>
  </si>
  <si>
    <t>人民检察院</t>
  </si>
  <si>
    <t>工会</t>
  </si>
  <si>
    <t>妇联</t>
  </si>
  <si>
    <t>共青团</t>
  </si>
  <si>
    <t>其他群众团体</t>
  </si>
  <si>
    <t>专业性团体</t>
  </si>
  <si>
    <t>行业性团体</t>
  </si>
  <si>
    <t>其他社会团体</t>
  </si>
  <si>
    <t>填写说明：</t>
  </si>
  <si>
    <t>1、所有标点符号用半角</t>
  </si>
  <si>
    <t>2、成员姓名之间用半角逗号分隔且需与申报书一致</t>
  </si>
  <si>
    <t>3、经费以万元为单位填写，经费账号由科研处统一填写</t>
  </si>
  <si>
    <t>4、红色字段为必填项，黑色字段有相关数据也请填全</t>
  </si>
  <si>
    <t>项目名称</t>
  </si>
  <si>
    <r>
      <rPr>
        <sz val="9"/>
        <rFont val="宋体"/>
        <family val="3"/>
        <charset val="134"/>
      </rPr>
      <t>负责人贡献率</t>
    </r>
  </si>
  <si>
    <r>
      <rPr>
        <sz val="9"/>
        <rFont val="宋体"/>
        <family val="3"/>
        <charset val="134"/>
      </rPr>
      <t>成员</t>
    </r>
    <r>
      <rPr>
        <sz val="9"/>
        <rFont val="Arial"/>
        <family val="2"/>
      </rPr>
      <t>1</t>
    </r>
  </si>
  <si>
    <r>
      <rPr>
        <sz val="9"/>
        <rFont val="宋体"/>
        <family val="3"/>
        <charset val="134"/>
      </rPr>
      <t>成员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贡献率</t>
    </r>
  </si>
  <si>
    <r>
      <rPr>
        <sz val="9"/>
        <rFont val="宋体"/>
        <family val="3"/>
        <charset val="134"/>
      </rPr>
      <t>成员</t>
    </r>
    <r>
      <rPr>
        <sz val="9"/>
        <rFont val="Arial"/>
        <family val="2"/>
      </rPr>
      <t>2</t>
    </r>
  </si>
  <si>
    <r>
      <rPr>
        <sz val="9"/>
        <rFont val="宋体"/>
        <family val="3"/>
        <charset val="134"/>
      </rPr>
      <t>成员</t>
    </r>
    <r>
      <rPr>
        <sz val="9"/>
        <rFont val="Arial"/>
        <family val="2"/>
      </rPr>
      <t>2贡献率</t>
    </r>
  </si>
  <si>
    <r>
      <rPr>
        <sz val="9"/>
        <rFont val="宋体"/>
        <family val="3"/>
        <charset val="134"/>
      </rPr>
      <t>成员</t>
    </r>
    <r>
      <rPr>
        <sz val="9"/>
        <rFont val="Arial"/>
        <family val="2"/>
      </rPr>
      <t>3</t>
    </r>
  </si>
  <si>
    <r>
      <rPr>
        <sz val="9"/>
        <rFont val="宋体"/>
        <family val="3"/>
        <charset val="134"/>
      </rPr>
      <t>成员</t>
    </r>
    <r>
      <rPr>
        <sz val="9"/>
        <rFont val="Arial"/>
        <family val="2"/>
      </rPr>
      <t>3贡献率</t>
    </r>
  </si>
  <si>
    <r>
      <rPr>
        <sz val="9"/>
        <rFont val="宋体"/>
        <family val="3"/>
        <charset val="134"/>
      </rPr>
      <t>成员</t>
    </r>
    <r>
      <rPr>
        <sz val="9"/>
        <rFont val="Arial"/>
        <family val="2"/>
      </rPr>
      <t>4</t>
    </r>
  </si>
  <si>
    <r>
      <rPr>
        <sz val="9"/>
        <rFont val="宋体"/>
        <family val="3"/>
        <charset val="134"/>
      </rPr>
      <t>成员</t>
    </r>
    <r>
      <rPr>
        <sz val="9"/>
        <rFont val="Arial"/>
        <family val="2"/>
      </rPr>
      <t>4贡献率</t>
    </r>
  </si>
  <si>
    <r>
      <rPr>
        <sz val="9"/>
        <rFont val="宋体"/>
        <family val="3"/>
        <charset val="134"/>
      </rPr>
      <t>成员</t>
    </r>
    <r>
      <rPr>
        <sz val="9"/>
        <rFont val="Arial"/>
        <family val="2"/>
      </rPr>
      <t>5</t>
    </r>
  </si>
  <si>
    <r>
      <rPr>
        <sz val="9"/>
        <rFont val="宋体"/>
        <family val="3"/>
        <charset val="134"/>
      </rPr>
      <t>成员</t>
    </r>
    <r>
      <rPr>
        <sz val="9"/>
        <rFont val="Arial"/>
        <family val="2"/>
      </rPr>
      <t>5贡献率</t>
    </r>
  </si>
  <si>
    <t>社会科学优势学科重大资助课题</t>
    <phoneticPr fontId="10" type="noConversion"/>
  </si>
  <si>
    <t>社会科学新兴（交叉）学科重大扶持课题</t>
    <phoneticPr fontId="10" type="noConversion"/>
  </si>
  <si>
    <t>重点课题</t>
    <phoneticPr fontId="10" type="noConversion"/>
  </si>
  <si>
    <t>青年课题</t>
    <phoneticPr fontId="10" type="noConversion"/>
  </si>
  <si>
    <t>专项直接经费（万元）</t>
    <phoneticPr fontId="10" type="noConversion"/>
  </si>
  <si>
    <t>专项直接经费财务账号</t>
    <phoneticPr fontId="10" type="noConversion"/>
  </si>
  <si>
    <t>专项间接经费（万元）</t>
    <phoneticPr fontId="10" type="noConversion"/>
  </si>
  <si>
    <t>专项间接经费财务账号</t>
    <phoneticPr fontId="10" type="noConversion"/>
  </si>
  <si>
    <t>宁波市教育局课题（市厅级）</t>
    <phoneticPr fontId="10" type="noConversion"/>
  </si>
  <si>
    <t>浙江省应用型本科高校研究课题</t>
    <phoneticPr fontId="10" type="noConversion"/>
  </si>
  <si>
    <t>共建研究中心研究课题</t>
    <phoneticPr fontId="10" type="noConversion"/>
  </si>
  <si>
    <t>一般课题</t>
    <phoneticPr fontId="10" type="noConversion"/>
  </si>
  <si>
    <t>象山影视学院</t>
    <phoneticPr fontId="10" type="noConversion"/>
  </si>
  <si>
    <t>艺术设计学院</t>
    <phoneticPr fontId="10" type="noConversion"/>
  </si>
  <si>
    <t>立项资助项目</t>
    <phoneticPr fontId="10" type="noConversion"/>
  </si>
  <si>
    <t>宁波市鄞州区社会科学项目</t>
    <phoneticPr fontId="10" type="noConversion"/>
  </si>
  <si>
    <t>创新创业博览会专项课题</t>
    <phoneticPr fontId="10" type="noConversion"/>
  </si>
  <si>
    <t>金融贸易学院</t>
    <phoneticPr fontId="10" type="noConversion"/>
  </si>
  <si>
    <t>金融与信息学院</t>
    <phoneticPr fontId="10" type="noConversion"/>
  </si>
  <si>
    <t>国际经济贸易学院</t>
    <phoneticPr fontId="10" type="noConversion"/>
  </si>
  <si>
    <t>数字技术与工程学院</t>
    <phoneticPr fontId="10" type="noConversion"/>
  </si>
  <si>
    <t>信息与网络技术中心</t>
    <phoneticPr fontId="10" type="noConversion"/>
  </si>
  <si>
    <t>公共文体部</t>
    <phoneticPr fontId="10" type="noConversion"/>
  </si>
  <si>
    <t>国际合作处</t>
    <phoneticPr fontId="10" type="noConversion"/>
  </si>
  <si>
    <t>数字技术与工程学院</t>
  </si>
  <si>
    <t>专项课题</t>
    <phoneticPr fontId="10" type="noConversion"/>
  </si>
  <si>
    <t>公益性计划</t>
    <phoneticPr fontId="10" type="noConversion"/>
  </si>
  <si>
    <t>市委办公厅课题</t>
    <phoneticPr fontId="10" type="noConversion"/>
  </si>
  <si>
    <t>市委办公厅课题</t>
    <phoneticPr fontId="10" type="noConversion"/>
  </si>
  <si>
    <t>重点调研课题</t>
    <phoneticPr fontId="10" type="noConversion"/>
  </si>
  <si>
    <t>国家艺术基金一般项目</t>
    <phoneticPr fontId="10" type="noConversion"/>
  </si>
  <si>
    <t>舞台艺术创作资助项目</t>
    <phoneticPr fontId="10" type="noConversion"/>
  </si>
  <si>
    <t>传播交流推广资助项目</t>
    <phoneticPr fontId="10" type="noConversion"/>
  </si>
  <si>
    <t>艺术人才培养</t>
    <phoneticPr fontId="10" type="noConversion"/>
  </si>
  <si>
    <t>青年艺术创作人才</t>
    <phoneticPr fontId="10" type="noConversion"/>
  </si>
  <si>
    <t>美术创作资助项目</t>
    <phoneticPr fontId="10" type="noConversion"/>
  </si>
  <si>
    <r>
      <rPr>
        <sz val="9"/>
        <color indexed="8"/>
        <rFont val="宋体"/>
        <family val="3"/>
        <charset val="134"/>
      </rPr>
      <t>探索</t>
    </r>
    <r>
      <rPr>
        <sz val="9"/>
        <color indexed="8"/>
        <rFont val="ˎ̥"/>
        <family val="1"/>
      </rPr>
      <t>Y</t>
    </r>
    <r>
      <rPr>
        <sz val="9"/>
        <color indexed="8"/>
        <rFont val="宋体"/>
        <family val="3"/>
        <charset val="134"/>
      </rPr>
      <t>类</t>
    </r>
    <phoneticPr fontId="10" type="noConversion"/>
  </si>
  <si>
    <r>
      <rPr>
        <sz val="9"/>
        <color indexed="8"/>
        <rFont val="宋体"/>
        <family val="3"/>
        <charset val="134"/>
      </rPr>
      <t>探索</t>
    </r>
    <r>
      <rPr>
        <sz val="9"/>
        <color indexed="8"/>
        <rFont val="ˎ̥"/>
        <family val="1"/>
      </rPr>
      <t>Q</t>
    </r>
    <r>
      <rPr>
        <sz val="9"/>
        <color indexed="8"/>
        <rFont val="宋体"/>
        <family val="3"/>
        <charset val="134"/>
      </rPr>
      <t>类</t>
    </r>
    <phoneticPr fontId="10" type="noConversion"/>
  </si>
  <si>
    <t>教学质量评估办公室</t>
    <phoneticPr fontId="10" type="noConversion"/>
  </si>
  <si>
    <t>继续教育培训管理处</t>
    <phoneticPr fontId="10" type="noConversion"/>
  </si>
  <si>
    <t>科技类</t>
    <phoneticPr fontId="1" type="noConversion"/>
  </si>
  <si>
    <t>国家重点研发计划</t>
    <phoneticPr fontId="1" type="noConversion"/>
  </si>
  <si>
    <t>地市厅局（含县）项目</t>
    <phoneticPr fontId="1" type="noConversion"/>
  </si>
  <si>
    <t>新经济研究院</t>
    <phoneticPr fontId="10" type="noConversion"/>
  </si>
  <si>
    <t>培训中心</t>
    <phoneticPr fontId="10" type="noConversion"/>
  </si>
  <si>
    <t>阳明研究所</t>
    <phoneticPr fontId="10" type="noConversion"/>
  </si>
  <si>
    <t>离退休办公室</t>
    <phoneticPr fontId="10" type="noConversion"/>
  </si>
  <si>
    <t>教育发展基金会</t>
    <phoneticPr fontId="10" type="noConversion"/>
  </si>
  <si>
    <t>社科联活动</t>
    <phoneticPr fontId="10" type="noConversion"/>
  </si>
  <si>
    <t>宁波市高等学校思想政治教育研究会</t>
    <phoneticPr fontId="10" type="noConversion"/>
  </si>
  <si>
    <t>马克思主义学院</t>
    <phoneticPr fontId="10" type="noConversion"/>
  </si>
  <si>
    <t>上海立信合作专项</t>
    <phoneticPr fontId="10" type="noConversion"/>
  </si>
  <si>
    <t>重点课题</t>
    <phoneticPr fontId="10" type="noConversion"/>
  </si>
  <si>
    <t>一般课题</t>
    <phoneticPr fontId="10" type="noConversion"/>
  </si>
  <si>
    <t>宁波市交通运输局科技项目</t>
    <phoneticPr fontId="10" type="noConversion"/>
  </si>
  <si>
    <t>重大类项目</t>
    <phoneticPr fontId="10" type="noConversion"/>
  </si>
  <si>
    <t>软科学</t>
    <phoneticPr fontId="10" type="noConversion"/>
  </si>
  <si>
    <t>市场主体和依托类</t>
    <phoneticPr fontId="10" type="noConversion"/>
  </si>
  <si>
    <t>基础与公益类</t>
    <phoneticPr fontId="10" type="noConversion"/>
  </si>
  <si>
    <t>浙江省商务厅商务课题</t>
    <phoneticPr fontId="10" type="noConversion"/>
  </si>
  <si>
    <t>商务对策类</t>
    <phoneticPr fontId="10" type="noConversion"/>
  </si>
  <si>
    <t>资产管理处</t>
    <phoneticPr fontId="10" type="noConversion"/>
  </si>
  <si>
    <t>采购管理中心</t>
    <phoneticPr fontId="10" type="noConversion"/>
  </si>
  <si>
    <t>实验室与现代教育技术中心</t>
    <phoneticPr fontId="10" type="noConversion"/>
  </si>
  <si>
    <t>地方合作与培训管理中心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</si>
</sst>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10"/>
      <color indexed="8"/>
      <name val="宋体"/>
      <family val="3"/>
      <charset val="134"/>
    </font>
    <font>
      <sz val="9"/>
      <color indexed="8"/>
      <name val="ˎ̥"/>
      <family val="1"/>
    </font>
    <font>
      <sz val="9"/>
      <name val="Segoe UI"/>
      <family val="2"/>
    </font>
    <font>
      <sz val="9"/>
      <color indexed="8"/>
      <name val="宋体"/>
      <family val="3"/>
      <charset val="134"/>
    </font>
    <font>
      <sz val="9"/>
      <color indexed="10"/>
      <name val="Arial"/>
      <family val="2"/>
    </font>
    <font>
      <sz val="9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4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14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629"/>
  <sheetViews>
    <sheetView tabSelected="1" topLeftCell="B1" workbookViewId="0">
      <selection activeCell="B2" sqref="B2"/>
    </sheetView>
  </sheetViews>
  <sheetFormatPr defaultColWidth="9" defaultRowHeight="11.25"/>
  <cols>
    <col min="1" max="1" width="9" style="9"/>
    <col min="2" max="2" width="18.375" style="9" customWidth="1"/>
    <col min="3" max="5" width="9" style="9"/>
    <col min="6" max="6" width="25.25" style="9" customWidth="1"/>
    <col min="7" max="7" width="12.5" style="9" customWidth="1"/>
    <col min="8" max="8" width="22.5" style="9" customWidth="1"/>
    <col min="9" max="9" width="8.375" style="9" customWidth="1"/>
    <col min="10" max="10" width="26.125" style="9" customWidth="1"/>
    <col min="11" max="11" width="16.625" style="9" customWidth="1"/>
    <col min="12" max="12" width="11.5" style="9" customWidth="1"/>
    <col min="13" max="13" width="9" style="9"/>
    <col min="14" max="14" width="15" style="9" customWidth="1"/>
    <col min="15" max="15" width="13.25" style="9" customWidth="1"/>
    <col min="16" max="16" width="9" style="9"/>
    <col min="17" max="17" width="13.75" style="22" customWidth="1"/>
    <col min="18" max="18" width="12.75" style="22" customWidth="1"/>
    <col min="19" max="19" width="13.5" style="22" customWidth="1"/>
    <col min="20" max="20" width="9" style="9" customWidth="1"/>
    <col min="21" max="24" width="9" style="9"/>
    <col min="25" max="27" width="14.375" style="9" customWidth="1"/>
    <col min="28" max="28" width="9" style="9"/>
    <col min="29" max="29" width="14.625" style="9" customWidth="1"/>
    <col min="30" max="30" width="9" style="9"/>
    <col min="31" max="31" width="18" style="9" hidden="1" customWidth="1"/>
    <col min="32" max="32" width="18.625" style="9" customWidth="1"/>
    <col min="33" max="33" width="10.5" style="9" customWidth="1"/>
    <col min="34" max="34" width="18" style="9" customWidth="1"/>
    <col min="35" max="35" width="16.5" style="9" customWidth="1"/>
    <col min="36" max="36" width="19.375" style="9" customWidth="1"/>
    <col min="37" max="37" width="15.75" style="9" customWidth="1"/>
    <col min="38" max="38" width="26.25" style="9" customWidth="1"/>
    <col min="39" max="39" width="21.5" style="9" customWidth="1"/>
    <col min="40" max="40" width="11.375" style="9" customWidth="1"/>
    <col min="41" max="16384" width="9" style="9"/>
  </cols>
  <sheetData>
    <row r="1" spans="1:40" ht="37.5" customHeight="1">
      <c r="A1" s="23" t="s">
        <v>0</v>
      </c>
      <c r="B1" s="24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3" t="s">
        <v>11</v>
      </c>
      <c r="M1" s="23" t="s">
        <v>12</v>
      </c>
      <c r="N1" s="23" t="s">
        <v>13</v>
      </c>
      <c r="O1" s="3" t="s">
        <v>14</v>
      </c>
      <c r="P1" s="23" t="s">
        <v>15</v>
      </c>
      <c r="Q1" s="30" t="s">
        <v>16</v>
      </c>
      <c r="R1" s="30" t="s">
        <v>17</v>
      </c>
      <c r="S1" s="30" t="s">
        <v>18</v>
      </c>
      <c r="T1" s="31" t="s">
        <v>19</v>
      </c>
      <c r="U1" s="23" t="s">
        <v>20</v>
      </c>
      <c r="V1" s="23" t="s">
        <v>21</v>
      </c>
      <c r="W1" s="24" t="s">
        <v>22</v>
      </c>
      <c r="X1" s="24" t="s">
        <v>1953</v>
      </c>
      <c r="Y1" s="37" t="s">
        <v>1954</v>
      </c>
      <c r="Z1" s="24" t="s">
        <v>1955</v>
      </c>
      <c r="AA1" s="37" t="s">
        <v>1956</v>
      </c>
      <c r="AB1" s="24" t="s">
        <v>23</v>
      </c>
      <c r="AC1" s="31" t="s">
        <v>24</v>
      </c>
      <c r="AD1" s="3" t="s">
        <v>25</v>
      </c>
      <c r="AE1" s="31" t="s">
        <v>26</v>
      </c>
      <c r="AF1" s="23" t="s">
        <v>27</v>
      </c>
      <c r="AG1" s="23" t="s">
        <v>28</v>
      </c>
      <c r="AH1" s="23" t="s">
        <v>29</v>
      </c>
      <c r="AI1" s="23" t="s">
        <v>30</v>
      </c>
      <c r="AJ1" s="23" t="s">
        <v>31</v>
      </c>
      <c r="AK1" s="23" t="s">
        <v>32</v>
      </c>
      <c r="AL1" s="23" t="s">
        <v>33</v>
      </c>
      <c r="AM1" s="24" t="s">
        <v>34</v>
      </c>
      <c r="AN1" s="3" t="s">
        <v>35</v>
      </c>
    </row>
    <row r="2" spans="1:40" ht="37.5" customHeight="1">
      <c r="A2" s="6" t="s">
        <v>36</v>
      </c>
      <c r="B2" s="36" t="s">
        <v>37</v>
      </c>
      <c r="C2" s="5" t="s">
        <v>38</v>
      </c>
      <c r="D2" s="6" t="s">
        <v>39</v>
      </c>
      <c r="E2" s="6" t="s">
        <v>40</v>
      </c>
      <c r="F2" s="6" t="s">
        <v>1973</v>
      </c>
      <c r="G2" s="6" t="s">
        <v>42</v>
      </c>
      <c r="H2" s="6" t="s">
        <v>43</v>
      </c>
      <c r="I2" s="6" t="s">
        <v>44</v>
      </c>
      <c r="J2" s="6" t="s">
        <v>45</v>
      </c>
      <c r="K2" s="6" t="s">
        <v>46</v>
      </c>
      <c r="L2" s="6" t="s">
        <v>47</v>
      </c>
      <c r="M2" s="6" t="s">
        <v>48</v>
      </c>
      <c r="N2" s="6" t="s">
        <v>49</v>
      </c>
      <c r="O2" s="6" t="s">
        <v>50</v>
      </c>
      <c r="P2" s="6" t="s">
        <v>51</v>
      </c>
      <c r="Q2" s="32">
        <v>42486</v>
      </c>
      <c r="R2" s="32">
        <v>42583</v>
      </c>
      <c r="S2" s="32">
        <v>43343</v>
      </c>
      <c r="T2" s="6"/>
      <c r="U2" s="6" t="s">
        <v>52</v>
      </c>
      <c r="V2" s="6" t="s">
        <v>53</v>
      </c>
      <c r="W2" s="6">
        <v>2</v>
      </c>
      <c r="X2" s="6">
        <v>2</v>
      </c>
      <c r="Y2" s="6"/>
      <c r="Z2" s="6">
        <v>0</v>
      </c>
      <c r="AA2" s="6"/>
      <c r="AB2" s="6">
        <v>0</v>
      </c>
      <c r="AC2" s="6"/>
      <c r="AD2" s="6"/>
      <c r="AE2" s="6"/>
      <c r="AF2" s="6" t="s">
        <v>54</v>
      </c>
      <c r="AG2" s="6" t="s">
        <v>55</v>
      </c>
      <c r="AH2" s="6" t="s">
        <v>56</v>
      </c>
      <c r="AI2" s="6" t="s">
        <v>57</v>
      </c>
      <c r="AJ2" s="6" t="s">
        <v>58</v>
      </c>
      <c r="AK2" s="6" t="s">
        <v>59</v>
      </c>
      <c r="AL2" s="6" t="s">
        <v>60</v>
      </c>
      <c r="AM2" s="6" t="s">
        <v>61</v>
      </c>
      <c r="AN2" s="6"/>
    </row>
    <row r="3" spans="1:40" ht="37.5" customHeight="1">
      <c r="A3" s="1"/>
      <c r="B3" s="25"/>
      <c r="C3" s="26"/>
      <c r="D3" s="1"/>
      <c r="E3" s="1"/>
      <c r="F3" s="1"/>
      <c r="G3" s="1"/>
      <c r="H3" s="1"/>
      <c r="I3" s="1"/>
      <c r="J3" s="27"/>
      <c r="K3" s="1"/>
      <c r="L3" s="25"/>
      <c r="M3" s="1"/>
      <c r="N3" s="1"/>
      <c r="O3" s="1"/>
      <c r="P3" s="1"/>
      <c r="Q3" s="33"/>
      <c r="R3" s="34"/>
      <c r="S3" s="3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37.5" customHeight="1">
      <c r="A4" s="1"/>
      <c r="B4" s="27"/>
      <c r="C4" s="26"/>
      <c r="D4" s="1"/>
      <c r="E4" s="2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3"/>
      <c r="R4" s="34"/>
      <c r="S4" s="34"/>
      <c r="T4" s="1"/>
      <c r="U4" s="1"/>
      <c r="V4" s="1"/>
      <c r="W4" s="1"/>
      <c r="X4" s="27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37.5" customHeight="1">
      <c r="A5" s="1"/>
      <c r="B5" s="27"/>
      <c r="C5" s="26"/>
      <c r="D5" s="1"/>
      <c r="E5" s="2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3"/>
      <c r="R5" s="34"/>
      <c r="S5" s="34"/>
      <c r="T5" s="1"/>
      <c r="U5" s="1"/>
      <c r="V5" s="1"/>
      <c r="W5" s="1"/>
      <c r="X5" s="27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37.5" customHeight="1">
      <c r="A6" s="1"/>
      <c r="B6" s="27"/>
      <c r="C6" s="26"/>
      <c r="D6" s="1"/>
      <c r="E6" s="2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34"/>
      <c r="S6" s="34"/>
      <c r="T6" s="1"/>
      <c r="U6" s="1"/>
      <c r="V6" s="1"/>
      <c r="W6" s="1"/>
      <c r="X6" s="2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37.5" customHeight="1">
      <c r="A7" s="1"/>
      <c r="B7" s="27"/>
      <c r="C7" s="26"/>
      <c r="D7" s="1"/>
      <c r="E7" s="2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3"/>
      <c r="R7" s="34"/>
      <c r="S7" s="34"/>
      <c r="T7" s="1"/>
      <c r="U7" s="1"/>
      <c r="V7" s="1"/>
      <c r="W7" s="1"/>
      <c r="X7" s="27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37.5" customHeight="1">
      <c r="A8" s="1"/>
      <c r="B8" s="27"/>
      <c r="C8" s="26"/>
      <c r="D8" s="1"/>
      <c r="E8" s="2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3"/>
      <c r="R8" s="34"/>
      <c r="S8" s="34"/>
      <c r="T8" s="1"/>
      <c r="U8" s="1"/>
      <c r="V8" s="1"/>
      <c r="W8" s="1"/>
      <c r="X8" s="27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37.5" customHeight="1">
      <c r="A9" s="1"/>
      <c r="B9" s="27"/>
      <c r="C9" s="26"/>
      <c r="D9" s="1"/>
      <c r="E9" s="2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3"/>
      <c r="R9" s="34"/>
      <c r="S9" s="34"/>
      <c r="T9" s="1"/>
      <c r="U9" s="1"/>
      <c r="V9" s="1"/>
      <c r="W9" s="1"/>
      <c r="X9" s="27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37.5" customHeight="1">
      <c r="A10" s="1"/>
      <c r="B10" s="27"/>
      <c r="C10" s="26"/>
      <c r="D10" s="1"/>
      <c r="E10" s="2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3"/>
      <c r="R10" s="34"/>
      <c r="S10" s="34"/>
      <c r="T10" s="1"/>
      <c r="U10" s="1"/>
      <c r="V10" s="1"/>
      <c r="W10" s="1"/>
      <c r="X10" s="27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37.5" customHeight="1">
      <c r="A11" s="1"/>
      <c r="B11" s="27"/>
      <c r="C11" s="26"/>
      <c r="D11" s="1"/>
      <c r="E11" s="2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3"/>
      <c r="R11" s="34"/>
      <c r="S11" s="34"/>
      <c r="T11" s="1"/>
      <c r="U11" s="1"/>
      <c r="V11" s="1"/>
      <c r="W11" s="1"/>
      <c r="X11" s="27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37.5" customHeight="1">
      <c r="A12" s="1"/>
      <c r="B12" s="27"/>
      <c r="C12" s="26"/>
      <c r="D12" s="1"/>
      <c r="E12" s="2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3"/>
      <c r="R12" s="34"/>
      <c r="S12" s="34"/>
      <c r="T12" s="1"/>
      <c r="U12" s="1"/>
      <c r="V12" s="1"/>
      <c r="W12" s="1"/>
      <c r="X12" s="27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37.5" customHeight="1">
      <c r="A13" s="1"/>
      <c r="B13" s="27"/>
      <c r="C13" s="26"/>
      <c r="D13" s="1"/>
      <c r="E13" s="2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3"/>
      <c r="R13" s="34"/>
      <c r="S13" s="34"/>
      <c r="T13" s="1"/>
      <c r="U13" s="1"/>
      <c r="V13" s="1"/>
      <c r="W13" s="1"/>
      <c r="X13" s="27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37.5" customHeight="1">
      <c r="A14" s="1"/>
      <c r="B14" s="27"/>
      <c r="C14" s="26"/>
      <c r="D14" s="1"/>
      <c r="E14" s="2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3"/>
      <c r="R14" s="34"/>
      <c r="S14" s="34"/>
      <c r="T14" s="1"/>
      <c r="U14" s="1"/>
      <c r="V14" s="1"/>
      <c r="W14" s="1"/>
      <c r="X14" s="27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37.5" customHeight="1">
      <c r="A15" s="1"/>
      <c r="B15" s="27"/>
      <c r="C15" s="26"/>
      <c r="D15" s="1"/>
      <c r="E15" s="2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3"/>
      <c r="R15" s="34"/>
      <c r="S15" s="34"/>
      <c r="T15" s="1"/>
      <c r="U15" s="1"/>
      <c r="V15" s="1"/>
      <c r="W15" s="1"/>
      <c r="X15" s="27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37.5" customHeight="1">
      <c r="A16" s="1"/>
      <c r="B16" s="27"/>
      <c r="C16" s="26"/>
      <c r="D16" s="1"/>
      <c r="E16" s="2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3"/>
      <c r="R16" s="34"/>
      <c r="S16" s="34"/>
      <c r="T16" s="1"/>
      <c r="U16" s="1"/>
      <c r="V16" s="1"/>
      <c r="W16" s="1"/>
      <c r="X16" s="27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37.5" customHeight="1">
      <c r="A17" s="1"/>
      <c r="B17" s="27"/>
      <c r="C17" s="26"/>
      <c r="D17" s="1"/>
      <c r="E17" s="2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3"/>
      <c r="R17" s="34"/>
      <c r="S17" s="34"/>
      <c r="T17" s="1"/>
      <c r="U17" s="1"/>
      <c r="V17" s="1"/>
      <c r="W17" s="1"/>
      <c r="X17" s="27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37.5" customHeight="1">
      <c r="A18" s="1"/>
      <c r="B18" s="27"/>
      <c r="C18" s="26"/>
      <c r="D18" s="1"/>
      <c r="E18" s="2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3"/>
      <c r="R18" s="34"/>
      <c r="S18" s="34"/>
      <c r="T18" s="1"/>
      <c r="U18" s="1"/>
      <c r="V18" s="1"/>
      <c r="W18" s="1"/>
      <c r="X18" s="27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37.5" customHeight="1">
      <c r="A19" s="1"/>
      <c r="B19" s="27"/>
      <c r="C19" s="26"/>
      <c r="D19" s="1"/>
      <c r="E19" s="2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3"/>
      <c r="R19" s="34"/>
      <c r="S19" s="34"/>
      <c r="T19" s="1"/>
      <c r="U19" s="1"/>
      <c r="V19" s="1"/>
      <c r="W19" s="1"/>
      <c r="X19" s="27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37.5" customHeight="1">
      <c r="A20" s="1"/>
      <c r="B20" s="27"/>
      <c r="C20" s="26"/>
      <c r="D20" s="1"/>
      <c r="E20" s="2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3"/>
      <c r="R20" s="34"/>
      <c r="S20" s="34"/>
      <c r="T20" s="1"/>
      <c r="U20" s="1"/>
      <c r="V20" s="1"/>
      <c r="W20" s="1"/>
      <c r="X20" s="27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37.5" customHeight="1">
      <c r="A21" s="1"/>
      <c r="B21" s="27"/>
      <c r="C21" s="26"/>
      <c r="D21" s="1"/>
      <c r="E21" s="2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3"/>
      <c r="R21" s="34"/>
      <c r="S21" s="34"/>
      <c r="T21" s="1"/>
      <c r="U21" s="1"/>
      <c r="V21" s="1"/>
      <c r="W21" s="1"/>
      <c r="X21" s="27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37.5" customHeight="1">
      <c r="A22" s="1"/>
      <c r="B22" s="27"/>
      <c r="C22" s="26"/>
      <c r="D22" s="1"/>
      <c r="E22" s="2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3"/>
      <c r="R22" s="34"/>
      <c r="S22" s="34"/>
      <c r="T22" s="1"/>
      <c r="U22" s="1"/>
      <c r="V22" s="1"/>
      <c r="W22" s="1"/>
      <c r="X22" s="27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37.5" customHeight="1">
      <c r="A23" s="1"/>
      <c r="B23" s="27"/>
      <c r="C23" s="26"/>
      <c r="D23" s="1"/>
      <c r="E23" s="2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3"/>
      <c r="R23" s="34"/>
      <c r="S23" s="34"/>
      <c r="T23" s="1"/>
      <c r="U23" s="1"/>
      <c r="V23" s="1"/>
      <c r="W23" s="1"/>
      <c r="X23" s="27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37.5" customHeight="1">
      <c r="A24" s="1"/>
      <c r="B24" s="27"/>
      <c r="C24" s="26"/>
      <c r="D24" s="1"/>
      <c r="E24" s="2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3"/>
      <c r="R24" s="34"/>
      <c r="S24" s="34"/>
      <c r="T24" s="1"/>
      <c r="U24" s="1"/>
      <c r="V24" s="1"/>
      <c r="W24" s="1"/>
      <c r="X24" s="27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37.5" customHeight="1">
      <c r="A25" s="1"/>
      <c r="B25" s="28"/>
      <c r="C25" s="29"/>
      <c r="D25" s="1"/>
      <c r="E25" s="2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3"/>
      <c r="R25" s="35"/>
      <c r="S25" s="35"/>
      <c r="T25" s="1"/>
      <c r="U25" s="1"/>
      <c r="V25" s="1"/>
      <c r="W25" s="1"/>
      <c r="X25" s="27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37.5" customHeight="1">
      <c r="A26" s="1"/>
      <c r="B26" s="28"/>
      <c r="C26" s="29"/>
      <c r="D26" s="1"/>
      <c r="E26" s="2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3"/>
      <c r="R26" s="35"/>
      <c r="S26" s="35"/>
      <c r="T26" s="1"/>
      <c r="U26" s="1"/>
      <c r="V26" s="1"/>
      <c r="W26" s="1"/>
      <c r="X26" s="27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37.5" customHeight="1">
      <c r="A27" s="1"/>
      <c r="B27" s="28"/>
      <c r="C27" s="29"/>
      <c r="D27" s="1"/>
      <c r="E27" s="2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3"/>
      <c r="R27" s="35"/>
      <c r="S27" s="35"/>
      <c r="T27" s="1"/>
      <c r="U27" s="1"/>
      <c r="V27" s="1"/>
      <c r="W27" s="1"/>
      <c r="X27" s="27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37.5" customHeight="1">
      <c r="A28" s="1"/>
      <c r="B28" s="28"/>
      <c r="C28" s="29"/>
      <c r="D28" s="1"/>
      <c r="E28" s="2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3"/>
      <c r="R28" s="35"/>
      <c r="S28" s="35"/>
      <c r="T28" s="1"/>
      <c r="U28" s="1"/>
      <c r="V28" s="1"/>
      <c r="W28" s="1"/>
      <c r="X28" s="2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37.5" customHeight="1">
      <c r="A29" s="1"/>
      <c r="B29" s="28"/>
      <c r="C29" s="29"/>
      <c r="D29" s="1"/>
      <c r="E29" s="2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3"/>
      <c r="R29" s="35"/>
      <c r="S29" s="35"/>
      <c r="T29" s="1"/>
      <c r="U29" s="1"/>
      <c r="V29" s="1"/>
      <c r="W29" s="1"/>
      <c r="X29" s="27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</sheetData>
  <protectedRanges>
    <protectedRange sqref="A1:AN65536" name="区域2" securityDescriptor=""/>
  </protectedRanges>
  <dataConsolidate/>
  <phoneticPr fontId="10" type="noConversion"/>
  <dataValidations count="4">
    <dataValidation type="list" allowBlank="1" showInputMessage="1" showErrorMessage="1" sqref="A2:A65536">
      <formula1>"科技类,社科类"</formula1>
    </dataValidation>
    <dataValidation type="list" allowBlank="1" showInputMessage="1" showErrorMessage="1" sqref="O2:O65536">
      <formula1>"第一单位,非第一单位"</formula1>
    </dataValidation>
    <dataValidation type="list" allowBlank="1" showInputMessage="1" showErrorMessage="1" sqref="P2:P65536">
      <formula1>"进行,完成,暂停,撤销"</formula1>
    </dataValidation>
    <dataValidation type="list" allowBlank="1" showInputMessage="1" showErrorMessage="1" sqref="V2:V65536">
      <formula1>"独立合同,主合同,子合同"</formula1>
    </dataValidation>
  </dataValidations>
  <pageMargins left="0.75" right="0.75" top="1" bottom="1" header="0.5" footer="0.5"/>
  <pageSetup paperSize="9" orientation="portrait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OFFSET(数据源!$D$1,VLOOKUP(A2,数据源!$D$3:$F$4,2),0,VLOOKUP(A2,数据源!$D$3:$F$4,3),1)</xm:f>
          </x14:formula1>
          <xm:sqref>H2:H1048576</xm:sqref>
        </x14:dataValidation>
        <x14:dataValidation type="list" allowBlank="1" showInputMessage="1" showErrorMessage="1">
          <x14:formula1>
            <xm:f>数据源!$I$3:$I$8</xm:f>
          </x14:formula1>
          <xm:sqref>I2:I1048576</xm:sqref>
        </x14:dataValidation>
        <x14:dataValidation type="list" allowBlank="1" showInputMessage="1" showErrorMessage="1">
          <x14:formula1>
            <xm:f>OFFSET(数据源!$I$1,VLOOKUP(I2,数据源!$I$3:$K$8,2,0),0,VLOOKUP(I2,数据源!$I$3:$K$8,3,0),1)</xm:f>
          </x14:formula1>
          <xm:sqref>J2:J1048576</xm:sqref>
        </x14:dataValidation>
        <x14:dataValidation type="list" allowBlank="1" showInputMessage="1" showErrorMessage="1">
          <x14:formula1>
            <xm:f>OFFSET(数据源!$S$1,VLOOKUP(A2,数据源!$S$3:$U$4,2,0),0,VLOOKUP(A2,数据源!$S$3:$U$4,3,0),1)</xm:f>
          </x14:formula1>
          <xm:sqref>AF2:AF1048576</xm:sqref>
        </x14:dataValidation>
        <x14:dataValidation type="list" allowBlank="1" showInputMessage="1" showErrorMessage="1">
          <x14:formula1>
            <xm:f>数据源!$AE$3:$AE$98</xm:f>
          </x14:formula1>
          <xm:sqref>AH2:AH1048576</xm:sqref>
        </x14:dataValidation>
        <x14:dataValidation type="list" allowBlank="1" showInputMessage="1" showErrorMessage="1">
          <x14:formula1>
            <xm:f>OFFSET(数据源!$AE$1,VLOOKUP(AH2,数据源!$AE$3:$AG$98,2,0),0,VLOOKUP(AH2,数据源!$AE$3:$AG$98,3,0),1)</xm:f>
          </x14:formula1>
          <xm:sqref>AI2:AI1048576</xm:sqref>
        </x14:dataValidation>
        <x14:dataValidation type="list" allowBlank="1" showInputMessage="1" showErrorMessage="1">
          <x14:formula1>
            <xm:f>数据源!$AO$2:$AO$8</xm:f>
          </x14:formula1>
          <xm:sqref>AK2:AK1048576</xm:sqref>
        </x14:dataValidation>
        <x14:dataValidation type="list" allowBlank="1" showInputMessage="1" showErrorMessage="1">
          <x14:formula1>
            <xm:f>数据源!$AQ$2:$AQ$112</xm:f>
          </x14:formula1>
          <xm:sqref>AL2:AL1048576</xm:sqref>
        </x14:dataValidation>
        <x14:dataValidation type="list" allowBlank="1" showInputMessage="1" showErrorMessage="1">
          <x14:formula1>
            <xm:f>OFFSET(数据源!$AK$1,VLOOKUP(AI2,数据源!$AK$3:$AM$415,2,0),0,VLOOKUP(AI2,数据源!$AK$3:$AM$415,3,0),1)</xm:f>
          </x14:formula1>
          <xm:sqref>AJ2:AJ1048576</xm:sqref>
        </x14:dataValidation>
        <x14:dataValidation type="list" allowBlank="1" showInputMessage="1" showErrorMessage="1">
          <x14:formula1>
            <xm:f>OFFSET(数据源!$N$1,VLOOKUP(J2,数据源!$N$3:$P$74,2,0),0,VLOOKUP(J2,数据源!$N$3:$P$74,3,0),1)</xm:f>
          </x14:formula1>
          <xm:sqref>K2:K1048576</xm:sqref>
        </x14:dataValidation>
        <x14:dataValidation type="list" allowBlank="1" showInputMessage="1" showErrorMessage="1">
          <x14:formula1>
            <xm:f>数据源!$A$2:$A$97</xm:f>
          </x14:formula1>
          <xm:sqref>F2:F1048576</xm:sqref>
        </x14:dataValidation>
        <x14:dataValidation type="list" allowBlank="1" showInputMessage="1" showErrorMessage="1">
          <x14:formula1>
            <xm:f>OFFSET(数据源!X$1,VLOOKUP(A2,数据源!$X$3:$Z$4,2,0),0,VLOOKUP(A2,数据源!$X$3:$Z$4,3,0),1)</xm:f>
          </x14:formula1>
          <xm:sqref>AG2:AG1048576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1491"/>
  <sheetViews>
    <sheetView topLeftCell="A86" workbookViewId="0">
      <selection activeCell="A49" sqref="A49"/>
    </sheetView>
  </sheetViews>
  <sheetFormatPr defaultColWidth="9" defaultRowHeight="14.25"/>
  <cols>
    <col min="1" max="2" width="9" style="8" customWidth="1"/>
    <col min="3" max="3" width="9" style="9" customWidth="1"/>
    <col min="4" max="4" width="9.125" style="9" customWidth="1"/>
    <col min="5" max="5" width="9" style="9" customWidth="1"/>
    <col min="6" max="6" width="4" style="9" customWidth="1"/>
    <col min="8" max="18" width="9" style="9" customWidth="1"/>
    <col min="19" max="19" width="17.875" style="9" customWidth="1"/>
    <col min="20" max="29" width="9" style="9" customWidth="1"/>
    <col min="30" max="30" width="26" style="9" customWidth="1"/>
    <col min="31" max="31" width="18.875" style="9" customWidth="1"/>
    <col min="32" max="36" width="9" style="9" customWidth="1"/>
    <col min="37" max="37" width="26.375" style="9" customWidth="1"/>
    <col min="38" max="42" width="9" style="9" customWidth="1"/>
    <col min="43" max="43" width="25.75" style="9" customWidth="1"/>
  </cols>
  <sheetData>
    <row r="1" spans="1:43">
      <c r="A1" s="10" t="s">
        <v>5</v>
      </c>
      <c r="B1" s="11"/>
      <c r="C1" s="12" t="s">
        <v>7</v>
      </c>
      <c r="H1" s="12" t="s">
        <v>8</v>
      </c>
      <c r="R1" s="12" t="s">
        <v>27</v>
      </c>
      <c r="W1" s="12" t="s">
        <v>28</v>
      </c>
      <c r="AD1" s="12" t="s">
        <v>62</v>
      </c>
      <c r="AO1" s="12" t="s">
        <v>32</v>
      </c>
      <c r="AP1" s="18"/>
      <c r="AQ1" s="12" t="s">
        <v>33</v>
      </c>
    </row>
    <row r="2" spans="1:43" ht="22.5">
      <c r="A2" s="8" t="s">
        <v>1968</v>
      </c>
      <c r="B2" s="13"/>
      <c r="D2" s="9" t="s">
        <v>64</v>
      </c>
      <c r="E2" s="9" t="s">
        <v>65</v>
      </c>
      <c r="F2" s="9" t="s">
        <v>66</v>
      </c>
      <c r="I2" s="9" t="s">
        <v>64</v>
      </c>
      <c r="J2" s="9" t="s">
        <v>65</v>
      </c>
      <c r="K2" s="9" t="s">
        <v>66</v>
      </c>
      <c r="N2" s="9" t="s">
        <v>67</v>
      </c>
      <c r="O2" s="9" t="s">
        <v>65</v>
      </c>
      <c r="P2" s="9" t="s">
        <v>66</v>
      </c>
      <c r="S2" s="9" t="s">
        <v>64</v>
      </c>
      <c r="T2" s="9" t="s">
        <v>65</v>
      </c>
      <c r="U2" s="9" t="s">
        <v>66</v>
      </c>
      <c r="X2" s="9" t="s">
        <v>64</v>
      </c>
      <c r="Y2" s="9" t="s">
        <v>65</v>
      </c>
      <c r="Z2" s="9" t="s">
        <v>66</v>
      </c>
      <c r="AE2" s="9" t="s">
        <v>64</v>
      </c>
      <c r="AF2" s="9" t="s">
        <v>65</v>
      </c>
      <c r="AG2" s="9" t="s">
        <v>66</v>
      </c>
      <c r="AK2" s="9" t="s">
        <v>67</v>
      </c>
      <c r="AL2" s="9" t="s">
        <v>65</v>
      </c>
      <c r="AM2" s="9" t="s">
        <v>66</v>
      </c>
      <c r="AO2" s="9" t="s">
        <v>68</v>
      </c>
      <c r="AQ2" s="17" t="s">
        <v>69</v>
      </c>
    </row>
    <row r="3" spans="1:43" ht="22.5">
      <c r="A3" s="8" t="s">
        <v>1967</v>
      </c>
      <c r="B3" s="13"/>
      <c r="D3" s="9" t="s">
        <v>71</v>
      </c>
      <c r="E3" s="9">
        <f>MATCH(D3,C:C,0)-1</f>
        <v>7</v>
      </c>
      <c r="F3" s="9">
        <f>COUNTIF(C:C,D3)</f>
        <v>42</v>
      </c>
      <c r="I3" s="9" t="s">
        <v>72</v>
      </c>
      <c r="J3" s="9">
        <f t="shared" ref="J3:J8" si="0">MATCH(I3,H:H,0)-1</f>
        <v>10</v>
      </c>
      <c r="K3" s="9">
        <f t="shared" ref="K3:K8" si="1">COUNTIF(H:H,I3)</f>
        <v>10</v>
      </c>
      <c r="N3" s="9" t="s">
        <v>73</v>
      </c>
      <c r="O3" s="9">
        <f t="shared" ref="O3:O34" si="2">MATCH(N3,M:M,0)-1</f>
        <v>76</v>
      </c>
      <c r="P3" s="9">
        <f t="shared" ref="P3:P34" si="3">COUNTIF(M:M,N3)</f>
        <v>3</v>
      </c>
      <c r="S3" s="9" t="s">
        <v>71</v>
      </c>
      <c r="T3" s="9">
        <f>MATCH(S3,R:R,0)-1</f>
        <v>7</v>
      </c>
      <c r="U3" s="9">
        <f>COUNTIF(R:R,S3)</f>
        <v>17</v>
      </c>
      <c r="X3" s="9" t="s">
        <v>71</v>
      </c>
      <c r="Y3" s="9">
        <f>MATCH(X3,W:W,0)-1</f>
        <v>7</v>
      </c>
      <c r="Z3" s="9">
        <f>COUNTIF(W:W,X3)</f>
        <v>5</v>
      </c>
      <c r="AE3" s="17" t="s">
        <v>74</v>
      </c>
      <c r="AF3" s="9">
        <f t="shared" ref="AF3:AF34" si="4">MATCH(AE3,AD:AD,0)-1</f>
        <v>100</v>
      </c>
      <c r="AG3" s="9">
        <f t="shared" ref="AG3:AG34" si="5">COUNTIF(AD:AD,AE3)</f>
        <v>8</v>
      </c>
      <c r="AK3" s="17" t="s">
        <v>75</v>
      </c>
      <c r="AL3" s="9">
        <f t="shared" ref="AL3:AL66" si="6">MATCH(AK3,AJ:AJ,0)-1</f>
        <v>417</v>
      </c>
      <c r="AM3" s="9">
        <f t="shared" ref="AM3:AM66" si="7">COUNTIF(AJ:AJ,AK3)</f>
        <v>4</v>
      </c>
      <c r="AO3" s="9" t="s">
        <v>76</v>
      </c>
      <c r="AQ3" s="17" t="s">
        <v>77</v>
      </c>
    </row>
    <row r="4" spans="1:43" ht="36">
      <c r="A4" s="8" t="s">
        <v>1969</v>
      </c>
      <c r="B4" s="13"/>
      <c r="D4" s="9" t="s">
        <v>36</v>
      </c>
      <c r="E4" s="9">
        <f>MATCH(D4,C:C,0)-1</f>
        <v>49</v>
      </c>
      <c r="F4" s="9">
        <f>COUNTIF(C:C,D4)</f>
        <v>20</v>
      </c>
      <c r="I4" s="9" t="s">
        <v>79</v>
      </c>
      <c r="J4" s="9">
        <f t="shared" si="0"/>
        <v>20</v>
      </c>
      <c r="K4" s="9">
        <f t="shared" si="1"/>
        <v>11</v>
      </c>
      <c r="N4" s="14" t="s">
        <v>80</v>
      </c>
      <c r="O4" s="9">
        <f t="shared" si="2"/>
        <v>79</v>
      </c>
      <c r="P4" s="9">
        <f t="shared" si="3"/>
        <v>3</v>
      </c>
      <c r="S4" s="9" t="s">
        <v>36</v>
      </c>
      <c r="T4" s="9">
        <f>MATCH(S4,R:R,0)-1</f>
        <v>24</v>
      </c>
      <c r="U4" s="9">
        <f>COUNTIF(R:R,S4)</f>
        <v>17</v>
      </c>
      <c r="X4" s="9" t="s">
        <v>36</v>
      </c>
      <c r="Y4" s="9">
        <f>MATCH(X4,W:W,0)-1</f>
        <v>12</v>
      </c>
      <c r="Z4" s="9">
        <f>COUNTIF(W:W,X4)</f>
        <v>3</v>
      </c>
      <c r="AE4" s="17" t="s">
        <v>81</v>
      </c>
      <c r="AF4" s="9">
        <f t="shared" si="4"/>
        <v>108</v>
      </c>
      <c r="AG4" s="9">
        <f t="shared" si="5"/>
        <v>5</v>
      </c>
      <c r="AK4" s="17" t="s">
        <v>82</v>
      </c>
      <c r="AL4" s="9">
        <f t="shared" si="6"/>
        <v>421</v>
      </c>
      <c r="AM4" s="9">
        <f t="shared" si="7"/>
        <v>3</v>
      </c>
      <c r="AO4" s="9" t="s">
        <v>83</v>
      </c>
      <c r="AQ4" s="17" t="s">
        <v>84</v>
      </c>
    </row>
    <row r="5" spans="1:43" ht="33.75">
      <c r="A5" s="13" t="s">
        <v>533</v>
      </c>
      <c r="B5" s="13"/>
      <c r="I5" s="9" t="s">
        <v>44</v>
      </c>
      <c r="J5" s="9">
        <f t="shared" si="0"/>
        <v>31</v>
      </c>
      <c r="K5" s="9">
        <f t="shared" si="1"/>
        <v>26</v>
      </c>
      <c r="N5" s="14" t="s">
        <v>86</v>
      </c>
      <c r="O5" s="9">
        <f t="shared" si="2"/>
        <v>82</v>
      </c>
      <c r="P5" s="9">
        <f t="shared" si="3"/>
        <v>3</v>
      </c>
      <c r="AE5" s="17" t="s">
        <v>87</v>
      </c>
      <c r="AF5" s="9">
        <f t="shared" si="4"/>
        <v>113</v>
      </c>
      <c r="AG5" s="9">
        <f t="shared" si="5"/>
        <v>4</v>
      </c>
      <c r="AK5" s="17" t="s">
        <v>88</v>
      </c>
      <c r="AL5" s="9">
        <f t="shared" si="6"/>
        <v>424</v>
      </c>
      <c r="AM5" s="9">
        <f t="shared" si="7"/>
        <v>4</v>
      </c>
      <c r="AO5" s="9" t="s">
        <v>89</v>
      </c>
      <c r="AQ5" s="17" t="s">
        <v>90</v>
      </c>
    </row>
    <row r="6" spans="1:43" ht="33.75">
      <c r="A6" s="13" t="s">
        <v>538</v>
      </c>
      <c r="B6" s="13"/>
      <c r="I6" s="9" t="s">
        <v>92</v>
      </c>
      <c r="J6" s="9">
        <f t="shared" si="0"/>
        <v>57</v>
      </c>
      <c r="K6" s="9">
        <f t="shared" si="1"/>
        <v>17</v>
      </c>
      <c r="N6" s="14" t="s">
        <v>93</v>
      </c>
      <c r="O6" s="9">
        <f t="shared" si="2"/>
        <v>85</v>
      </c>
      <c r="P6" s="9">
        <f t="shared" si="3"/>
        <v>1</v>
      </c>
      <c r="AE6" s="17" t="s">
        <v>94</v>
      </c>
      <c r="AF6" s="9">
        <f t="shared" si="4"/>
        <v>117</v>
      </c>
      <c r="AG6" s="9">
        <f t="shared" si="5"/>
        <v>2</v>
      </c>
      <c r="AK6" s="17" t="s">
        <v>95</v>
      </c>
      <c r="AL6" s="9">
        <f t="shared" si="6"/>
        <v>428</v>
      </c>
      <c r="AM6" s="9">
        <f t="shared" si="7"/>
        <v>4</v>
      </c>
      <c r="AO6" s="9" t="s">
        <v>96</v>
      </c>
      <c r="AQ6" s="17" t="s">
        <v>97</v>
      </c>
    </row>
    <row r="7" spans="1:43" ht="36">
      <c r="A7" s="40" t="s">
        <v>1961</v>
      </c>
      <c r="B7" s="13"/>
      <c r="C7" s="9" t="s">
        <v>99</v>
      </c>
      <c r="D7" s="9" t="s">
        <v>67</v>
      </c>
      <c r="I7" s="9" t="s">
        <v>100</v>
      </c>
      <c r="J7" s="9">
        <f t="shared" si="0"/>
        <v>74</v>
      </c>
      <c r="K7" s="9">
        <f t="shared" si="1"/>
        <v>2</v>
      </c>
      <c r="N7" s="14" t="s">
        <v>101</v>
      </c>
      <c r="O7" s="9">
        <f t="shared" si="2"/>
        <v>86</v>
      </c>
      <c r="P7" s="9">
        <f t="shared" si="3"/>
        <v>1</v>
      </c>
      <c r="R7" s="9" t="s">
        <v>99</v>
      </c>
      <c r="S7" s="9" t="s">
        <v>67</v>
      </c>
      <c r="W7" s="9" t="s">
        <v>99</v>
      </c>
      <c r="X7" s="9" t="s">
        <v>67</v>
      </c>
      <c r="AE7" s="17" t="s">
        <v>102</v>
      </c>
      <c r="AF7" s="9">
        <f t="shared" si="4"/>
        <v>119</v>
      </c>
      <c r="AG7" s="9">
        <f t="shared" si="5"/>
        <v>4</v>
      </c>
      <c r="AK7" s="17" t="s">
        <v>103</v>
      </c>
      <c r="AL7" s="9">
        <f t="shared" si="6"/>
        <v>432</v>
      </c>
      <c r="AM7" s="9">
        <f t="shared" si="7"/>
        <v>5</v>
      </c>
      <c r="AO7" s="9" t="s">
        <v>59</v>
      </c>
      <c r="AQ7" s="17" t="s">
        <v>104</v>
      </c>
    </row>
    <row r="8" spans="1:43" ht="24">
      <c r="A8" s="40" t="s">
        <v>1962</v>
      </c>
      <c r="B8" s="13"/>
      <c r="C8" s="9" t="s">
        <v>71</v>
      </c>
      <c r="D8" s="9" t="s">
        <v>106</v>
      </c>
      <c r="I8" s="9" t="s">
        <v>107</v>
      </c>
      <c r="J8" s="9">
        <f t="shared" si="0"/>
        <v>76</v>
      </c>
      <c r="K8" s="9">
        <f t="shared" si="1"/>
        <v>6</v>
      </c>
      <c r="N8" s="14" t="s">
        <v>108</v>
      </c>
      <c r="O8" s="9">
        <f t="shared" si="2"/>
        <v>87</v>
      </c>
      <c r="P8" s="9">
        <f t="shared" si="3"/>
        <v>6</v>
      </c>
      <c r="R8" s="9" t="s">
        <v>71</v>
      </c>
      <c r="S8" s="9" t="s">
        <v>109</v>
      </c>
      <c r="W8" s="9" t="s">
        <v>71</v>
      </c>
      <c r="X8" s="9" t="s">
        <v>110</v>
      </c>
      <c r="AE8" s="17" t="s">
        <v>111</v>
      </c>
      <c r="AF8" s="9">
        <f t="shared" si="4"/>
        <v>123</v>
      </c>
      <c r="AG8" s="9">
        <f t="shared" si="5"/>
        <v>3</v>
      </c>
      <c r="AK8" s="17" t="s">
        <v>112</v>
      </c>
      <c r="AL8" s="9">
        <f t="shared" si="6"/>
        <v>437</v>
      </c>
      <c r="AM8" s="9">
        <f t="shared" si="7"/>
        <v>4</v>
      </c>
      <c r="AO8" s="9" t="s">
        <v>113</v>
      </c>
      <c r="AQ8" s="17" t="s">
        <v>114</v>
      </c>
    </row>
    <row r="9" spans="1:43" ht="24">
      <c r="A9" s="13" t="s">
        <v>262</v>
      </c>
      <c r="B9" s="13"/>
      <c r="C9" s="9" t="s">
        <v>71</v>
      </c>
      <c r="D9" s="9" t="s">
        <v>43</v>
      </c>
      <c r="N9" s="14" t="s">
        <v>116</v>
      </c>
      <c r="O9" s="9">
        <f t="shared" si="2"/>
        <v>93</v>
      </c>
      <c r="P9" s="9">
        <f t="shared" si="3"/>
        <v>1</v>
      </c>
      <c r="R9" s="9" t="s">
        <v>71</v>
      </c>
      <c r="S9" s="9" t="s">
        <v>117</v>
      </c>
      <c r="W9" s="9" t="s">
        <v>71</v>
      </c>
      <c r="X9" s="9" t="s">
        <v>55</v>
      </c>
      <c r="AE9" s="17" t="s">
        <v>118</v>
      </c>
      <c r="AF9" s="9">
        <f t="shared" si="4"/>
        <v>126</v>
      </c>
      <c r="AG9" s="9">
        <f t="shared" si="5"/>
        <v>2</v>
      </c>
      <c r="AK9" s="17" t="s">
        <v>119</v>
      </c>
      <c r="AL9" s="9">
        <f t="shared" si="6"/>
        <v>441</v>
      </c>
      <c r="AM9" s="9">
        <f t="shared" si="7"/>
        <v>1</v>
      </c>
      <c r="AQ9" s="17" t="s">
        <v>120</v>
      </c>
    </row>
    <row r="10" spans="1:43" ht="24">
      <c r="A10" s="13" t="s">
        <v>1999</v>
      </c>
      <c r="B10" s="13"/>
      <c r="C10" s="9" t="s">
        <v>71</v>
      </c>
      <c r="D10" s="9" t="s">
        <v>122</v>
      </c>
      <c r="H10" s="9" t="s">
        <v>99</v>
      </c>
      <c r="I10" s="9" t="s">
        <v>67</v>
      </c>
      <c r="N10" s="14" t="s">
        <v>123</v>
      </c>
      <c r="O10" s="9">
        <f t="shared" si="2"/>
        <v>94</v>
      </c>
      <c r="P10" s="9">
        <f t="shared" si="3"/>
        <v>1</v>
      </c>
      <c r="R10" s="9" t="s">
        <v>71</v>
      </c>
      <c r="S10" s="9" t="s">
        <v>124</v>
      </c>
      <c r="W10" s="9" t="s">
        <v>71</v>
      </c>
      <c r="X10" s="9" t="s">
        <v>125</v>
      </c>
      <c r="AE10" s="17" t="s">
        <v>126</v>
      </c>
      <c r="AF10" s="9">
        <f t="shared" si="4"/>
        <v>128</v>
      </c>
      <c r="AG10" s="9">
        <f t="shared" si="5"/>
        <v>3</v>
      </c>
      <c r="AK10" s="17" t="s">
        <v>127</v>
      </c>
      <c r="AL10" s="9">
        <f t="shared" si="6"/>
        <v>442</v>
      </c>
      <c r="AM10" s="9">
        <f t="shared" si="7"/>
        <v>1</v>
      </c>
      <c r="AQ10" s="17" t="s">
        <v>128</v>
      </c>
    </row>
    <row r="11" spans="1:43" ht="24">
      <c r="A11" s="13" t="s">
        <v>242</v>
      </c>
      <c r="B11" s="13"/>
      <c r="C11" s="9" t="s">
        <v>71</v>
      </c>
      <c r="D11" s="9" t="s">
        <v>130</v>
      </c>
      <c r="H11" s="9" t="s">
        <v>72</v>
      </c>
      <c r="I11" s="9" t="s">
        <v>73</v>
      </c>
      <c r="N11" s="14" t="s">
        <v>131</v>
      </c>
      <c r="O11" s="9">
        <f t="shared" si="2"/>
        <v>95</v>
      </c>
      <c r="P11" s="9">
        <f t="shared" si="3"/>
        <v>7</v>
      </c>
      <c r="R11" s="9" t="s">
        <v>71</v>
      </c>
      <c r="S11" s="9" t="s">
        <v>132</v>
      </c>
      <c r="W11" s="9" t="s">
        <v>71</v>
      </c>
      <c r="X11" s="9" t="s">
        <v>133</v>
      </c>
      <c r="AE11" s="17" t="s">
        <v>134</v>
      </c>
      <c r="AF11" s="9">
        <f t="shared" si="4"/>
        <v>131</v>
      </c>
      <c r="AG11" s="9">
        <f t="shared" si="5"/>
        <v>3</v>
      </c>
      <c r="AK11" s="17" t="s">
        <v>135</v>
      </c>
      <c r="AL11" s="9">
        <f t="shared" si="6"/>
        <v>443</v>
      </c>
      <c r="AM11" s="9">
        <f t="shared" si="7"/>
        <v>2</v>
      </c>
      <c r="AQ11" s="17" t="s">
        <v>136</v>
      </c>
    </row>
    <row r="12" spans="1:43" ht="36">
      <c r="A12" s="8" t="s">
        <v>1971</v>
      </c>
      <c r="B12" s="13"/>
      <c r="C12" s="9" t="s">
        <v>71</v>
      </c>
      <c r="D12" s="9" t="s">
        <v>138</v>
      </c>
      <c r="H12" s="9" t="s">
        <v>72</v>
      </c>
      <c r="I12" s="14" t="s">
        <v>80</v>
      </c>
      <c r="N12" s="14" t="s">
        <v>139</v>
      </c>
      <c r="O12" s="9">
        <f t="shared" si="2"/>
        <v>102</v>
      </c>
      <c r="P12" s="9">
        <f t="shared" si="3"/>
        <v>9</v>
      </c>
      <c r="R12" s="9" t="s">
        <v>71</v>
      </c>
      <c r="S12" s="9" t="s">
        <v>140</v>
      </c>
      <c r="W12" s="9" t="s">
        <v>71</v>
      </c>
      <c r="X12" s="9" t="s">
        <v>141</v>
      </c>
      <c r="AE12" s="17" t="s">
        <v>142</v>
      </c>
      <c r="AF12" s="9">
        <f t="shared" si="4"/>
        <v>134</v>
      </c>
      <c r="AG12" s="9">
        <f t="shared" si="5"/>
        <v>4</v>
      </c>
      <c r="AK12" s="17" t="s">
        <v>143</v>
      </c>
      <c r="AL12" s="9">
        <f t="shared" si="6"/>
        <v>445</v>
      </c>
      <c r="AM12" s="9">
        <f t="shared" si="7"/>
        <v>1</v>
      </c>
      <c r="AQ12" s="17" t="s">
        <v>144</v>
      </c>
    </row>
    <row r="13" spans="1:43" ht="36">
      <c r="A13" s="13" t="s">
        <v>429</v>
      </c>
      <c r="B13" s="13"/>
      <c r="C13" s="9" t="s">
        <v>71</v>
      </c>
      <c r="D13" s="9" t="s">
        <v>146</v>
      </c>
      <c r="H13" s="9" t="s">
        <v>72</v>
      </c>
      <c r="I13" s="14" t="s">
        <v>86</v>
      </c>
      <c r="N13" s="15" t="s">
        <v>147</v>
      </c>
      <c r="O13" s="9">
        <f t="shared" si="2"/>
        <v>111</v>
      </c>
      <c r="P13" s="9">
        <f t="shared" si="3"/>
        <v>5</v>
      </c>
      <c r="R13" s="9" t="s">
        <v>71</v>
      </c>
      <c r="S13" s="9" t="s">
        <v>148</v>
      </c>
      <c r="W13" s="9" t="s">
        <v>36</v>
      </c>
      <c r="X13" s="9" t="s">
        <v>110</v>
      </c>
      <c r="AE13" s="17" t="s">
        <v>149</v>
      </c>
      <c r="AF13" s="9">
        <f t="shared" si="4"/>
        <v>138</v>
      </c>
      <c r="AG13" s="9">
        <f t="shared" si="5"/>
        <v>3</v>
      </c>
      <c r="AK13" s="17" t="s">
        <v>150</v>
      </c>
      <c r="AL13" s="9">
        <f t="shared" si="6"/>
        <v>446</v>
      </c>
      <c r="AM13" s="9">
        <f t="shared" si="7"/>
        <v>1</v>
      </c>
      <c r="AQ13" s="17" t="s">
        <v>151</v>
      </c>
    </row>
    <row r="14" spans="1:43" ht="24">
      <c r="A14" s="13" t="s">
        <v>404</v>
      </c>
      <c r="B14" s="13"/>
      <c r="C14" s="9" t="s">
        <v>71</v>
      </c>
      <c r="D14" s="9" t="s">
        <v>153</v>
      </c>
      <c r="H14" s="9" t="s">
        <v>72</v>
      </c>
      <c r="I14" s="14" t="s">
        <v>93</v>
      </c>
      <c r="N14" s="15" t="s">
        <v>154</v>
      </c>
      <c r="O14" s="9">
        <f t="shared" si="2"/>
        <v>116</v>
      </c>
      <c r="P14" s="9">
        <f t="shared" si="3"/>
        <v>3</v>
      </c>
      <c r="R14" s="9" t="s">
        <v>71</v>
      </c>
      <c r="S14" s="9" t="s">
        <v>155</v>
      </c>
      <c r="W14" s="9" t="s">
        <v>36</v>
      </c>
      <c r="X14" s="9" t="s">
        <v>55</v>
      </c>
      <c r="AE14" s="17" t="s">
        <v>156</v>
      </c>
      <c r="AF14" s="9">
        <f t="shared" si="4"/>
        <v>141</v>
      </c>
      <c r="AG14" s="9">
        <f t="shared" si="5"/>
        <v>1</v>
      </c>
      <c r="AK14" s="17" t="s">
        <v>157</v>
      </c>
      <c r="AL14" s="9">
        <f t="shared" si="6"/>
        <v>447</v>
      </c>
      <c r="AM14" s="9">
        <f t="shared" si="7"/>
        <v>2</v>
      </c>
      <c r="AQ14" s="17" t="s">
        <v>158</v>
      </c>
    </row>
    <row r="15" spans="1:43" ht="36">
      <c r="A15" s="13" t="s">
        <v>411</v>
      </c>
      <c r="B15" s="13"/>
      <c r="C15" s="9" t="s">
        <v>71</v>
      </c>
      <c r="D15" s="9" t="s">
        <v>160</v>
      </c>
      <c r="H15" s="9" t="s">
        <v>72</v>
      </c>
      <c r="I15" s="14" t="s">
        <v>101</v>
      </c>
      <c r="N15" s="15" t="s">
        <v>161</v>
      </c>
      <c r="O15" s="9">
        <f t="shared" si="2"/>
        <v>119</v>
      </c>
      <c r="P15" s="9">
        <f t="shared" si="3"/>
        <v>6</v>
      </c>
      <c r="R15" s="9" t="s">
        <v>71</v>
      </c>
      <c r="S15" s="9" t="s">
        <v>162</v>
      </c>
      <c r="W15" s="9" t="s">
        <v>36</v>
      </c>
      <c r="X15" s="9" t="s">
        <v>163</v>
      </c>
      <c r="AE15" s="17" t="s">
        <v>164</v>
      </c>
      <c r="AF15" s="9">
        <f t="shared" si="4"/>
        <v>142</v>
      </c>
      <c r="AG15" s="9">
        <f t="shared" si="5"/>
        <v>7</v>
      </c>
      <c r="AK15" s="17" t="s">
        <v>165</v>
      </c>
      <c r="AL15" s="9">
        <f t="shared" si="6"/>
        <v>449</v>
      </c>
      <c r="AM15" s="9">
        <f t="shared" si="7"/>
        <v>2</v>
      </c>
      <c r="AQ15" s="17" t="s">
        <v>166</v>
      </c>
    </row>
    <row r="16" spans="1:43" ht="24">
      <c r="A16" s="13" t="s">
        <v>386</v>
      </c>
      <c r="B16" s="13"/>
      <c r="C16" s="9" t="s">
        <v>71</v>
      </c>
      <c r="D16" s="9" t="s">
        <v>168</v>
      </c>
      <c r="H16" s="9" t="s">
        <v>72</v>
      </c>
      <c r="I16" s="14" t="s">
        <v>108</v>
      </c>
      <c r="N16" s="15" t="s">
        <v>169</v>
      </c>
      <c r="O16" s="9">
        <f t="shared" si="2"/>
        <v>125</v>
      </c>
      <c r="P16" s="9">
        <f t="shared" si="3"/>
        <v>1</v>
      </c>
      <c r="R16" s="9" t="s">
        <v>71</v>
      </c>
      <c r="S16" s="9" t="s">
        <v>170</v>
      </c>
      <c r="AE16" s="17" t="s">
        <v>171</v>
      </c>
      <c r="AF16" s="9">
        <f t="shared" si="4"/>
        <v>149</v>
      </c>
      <c r="AG16" s="9">
        <f t="shared" si="5"/>
        <v>6</v>
      </c>
      <c r="AK16" s="17" t="s">
        <v>172</v>
      </c>
      <c r="AL16" s="9">
        <f t="shared" si="6"/>
        <v>451</v>
      </c>
      <c r="AM16" s="9">
        <f t="shared" si="7"/>
        <v>6</v>
      </c>
      <c r="AQ16" s="17" t="s">
        <v>173</v>
      </c>
    </row>
    <row r="17" spans="1:43" ht="36">
      <c r="A17" s="13" t="s">
        <v>392</v>
      </c>
      <c r="B17" s="13"/>
      <c r="C17" s="9" t="s">
        <v>71</v>
      </c>
      <c r="D17" s="9" t="s">
        <v>175</v>
      </c>
      <c r="H17" s="9" t="s">
        <v>72</v>
      </c>
      <c r="I17" s="14" t="s">
        <v>116</v>
      </c>
      <c r="N17" s="15" t="s">
        <v>176</v>
      </c>
      <c r="O17" s="9">
        <f t="shared" si="2"/>
        <v>126</v>
      </c>
      <c r="P17" s="9">
        <f t="shared" si="3"/>
        <v>18</v>
      </c>
      <c r="R17" s="9" t="s">
        <v>71</v>
      </c>
      <c r="S17" s="9" t="s">
        <v>177</v>
      </c>
      <c r="AE17" s="17" t="s">
        <v>178</v>
      </c>
      <c r="AF17" s="9">
        <f t="shared" si="4"/>
        <v>155</v>
      </c>
      <c r="AG17" s="9">
        <f t="shared" si="5"/>
        <v>3</v>
      </c>
      <c r="AK17" s="17" t="s">
        <v>179</v>
      </c>
      <c r="AL17" s="9">
        <f t="shared" si="6"/>
        <v>457</v>
      </c>
      <c r="AM17" s="9">
        <f t="shared" si="7"/>
        <v>4</v>
      </c>
      <c r="AQ17" s="17" t="s">
        <v>180</v>
      </c>
    </row>
    <row r="18" spans="1:43" ht="24">
      <c r="A18" s="13" t="s">
        <v>398</v>
      </c>
      <c r="B18" s="13"/>
      <c r="C18" s="9" t="s">
        <v>71</v>
      </c>
      <c r="D18" s="9" t="s">
        <v>182</v>
      </c>
      <c r="H18" s="9" t="s">
        <v>72</v>
      </c>
      <c r="I18" s="14" t="s">
        <v>123</v>
      </c>
      <c r="N18" s="15" t="s">
        <v>183</v>
      </c>
      <c r="O18" s="9">
        <f t="shared" si="2"/>
        <v>144</v>
      </c>
      <c r="P18" s="9">
        <f t="shared" si="3"/>
        <v>2</v>
      </c>
      <c r="R18" s="9" t="s">
        <v>71</v>
      </c>
      <c r="S18" s="9" t="s">
        <v>116</v>
      </c>
      <c r="AE18" s="17" t="s">
        <v>184</v>
      </c>
      <c r="AF18" s="9">
        <f t="shared" si="4"/>
        <v>158</v>
      </c>
      <c r="AG18" s="9">
        <f t="shared" si="5"/>
        <v>3</v>
      </c>
      <c r="AK18" s="17" t="s">
        <v>185</v>
      </c>
      <c r="AL18" s="9">
        <f t="shared" si="6"/>
        <v>461</v>
      </c>
      <c r="AM18" s="9">
        <f t="shared" si="7"/>
        <v>1</v>
      </c>
      <c r="AQ18" s="17" t="s">
        <v>186</v>
      </c>
    </row>
    <row r="19" spans="1:43" ht="48">
      <c r="A19" s="13" t="s">
        <v>417</v>
      </c>
      <c r="B19" s="13"/>
      <c r="C19" s="9" t="s">
        <v>71</v>
      </c>
      <c r="D19" s="9" t="s">
        <v>188</v>
      </c>
      <c r="H19" s="9" t="s">
        <v>72</v>
      </c>
      <c r="I19" s="14" t="s">
        <v>131</v>
      </c>
      <c r="N19" s="15" t="s">
        <v>189</v>
      </c>
      <c r="O19" s="9">
        <f t="shared" si="2"/>
        <v>146</v>
      </c>
      <c r="P19" s="9">
        <f t="shared" si="3"/>
        <v>2</v>
      </c>
      <c r="R19" s="9" t="s">
        <v>71</v>
      </c>
      <c r="S19" s="9" t="s">
        <v>190</v>
      </c>
      <c r="AE19" s="17" t="s">
        <v>191</v>
      </c>
      <c r="AF19" s="9">
        <f t="shared" si="4"/>
        <v>161</v>
      </c>
      <c r="AG19" s="9">
        <f t="shared" si="5"/>
        <v>8</v>
      </c>
      <c r="AK19" s="17" t="s">
        <v>192</v>
      </c>
      <c r="AL19" s="9">
        <f t="shared" si="6"/>
        <v>462</v>
      </c>
      <c r="AM19" s="9">
        <f t="shared" si="7"/>
        <v>1</v>
      </c>
      <c r="AQ19" s="17" t="s">
        <v>193</v>
      </c>
    </row>
    <row r="20" spans="1:43" ht="36">
      <c r="A20" s="8" t="s">
        <v>1972</v>
      </c>
      <c r="B20" s="13"/>
      <c r="C20" s="9" t="s">
        <v>71</v>
      </c>
      <c r="D20" s="9" t="s">
        <v>195</v>
      </c>
      <c r="H20" s="9" t="s">
        <v>72</v>
      </c>
      <c r="I20" s="14" t="s">
        <v>139</v>
      </c>
      <c r="N20" s="15" t="s">
        <v>196</v>
      </c>
      <c r="O20" s="9">
        <f t="shared" si="2"/>
        <v>148</v>
      </c>
      <c r="P20" s="9">
        <f t="shared" si="3"/>
        <v>1</v>
      </c>
      <c r="R20" s="9" t="s">
        <v>71</v>
      </c>
      <c r="S20" s="9" t="s">
        <v>197</v>
      </c>
      <c r="AE20" s="17" t="s">
        <v>198</v>
      </c>
      <c r="AF20" s="9">
        <f t="shared" si="4"/>
        <v>169</v>
      </c>
      <c r="AG20" s="9">
        <f t="shared" si="5"/>
        <v>3</v>
      </c>
      <c r="AK20" s="17" t="s">
        <v>199</v>
      </c>
      <c r="AL20" s="9">
        <f t="shared" si="6"/>
        <v>463</v>
      </c>
      <c r="AM20" s="9">
        <f t="shared" si="7"/>
        <v>2</v>
      </c>
      <c r="AQ20" s="17" t="s">
        <v>200</v>
      </c>
    </row>
    <row r="21" spans="1:43" ht="36">
      <c r="A21" s="13" t="s">
        <v>423</v>
      </c>
      <c r="B21" s="13"/>
      <c r="C21" s="9" t="s">
        <v>71</v>
      </c>
      <c r="D21" s="9" t="s">
        <v>202</v>
      </c>
      <c r="H21" s="9" t="s">
        <v>79</v>
      </c>
      <c r="I21" s="15" t="s">
        <v>147</v>
      </c>
      <c r="N21" s="15" t="s">
        <v>203</v>
      </c>
      <c r="O21" s="9">
        <f t="shared" si="2"/>
        <v>149</v>
      </c>
      <c r="P21" s="9">
        <f t="shared" si="3"/>
        <v>1</v>
      </c>
      <c r="R21" s="9" t="s">
        <v>71</v>
      </c>
      <c r="S21" s="9" t="s">
        <v>204</v>
      </c>
      <c r="AE21" s="17" t="s">
        <v>205</v>
      </c>
      <c r="AF21" s="9">
        <f t="shared" si="4"/>
        <v>172</v>
      </c>
      <c r="AG21" s="9">
        <f t="shared" si="5"/>
        <v>5</v>
      </c>
      <c r="AK21" s="17" t="s">
        <v>206</v>
      </c>
      <c r="AL21" s="9">
        <f t="shared" si="6"/>
        <v>465</v>
      </c>
      <c r="AM21" s="9">
        <f t="shared" si="7"/>
        <v>2</v>
      </c>
      <c r="AQ21" s="17" t="s">
        <v>207</v>
      </c>
    </row>
    <row r="22" spans="1:43" ht="24">
      <c r="A22" s="13" t="s">
        <v>441</v>
      </c>
      <c r="B22" s="13"/>
      <c r="C22" s="9" t="s">
        <v>71</v>
      </c>
      <c r="D22" s="9" t="s">
        <v>209</v>
      </c>
      <c r="H22" s="9" t="s">
        <v>79</v>
      </c>
      <c r="I22" s="15" t="s">
        <v>154</v>
      </c>
      <c r="N22" s="15" t="s">
        <v>210</v>
      </c>
      <c r="O22" s="9">
        <f t="shared" si="2"/>
        <v>150</v>
      </c>
      <c r="P22" s="9">
        <f t="shared" si="3"/>
        <v>2</v>
      </c>
      <c r="R22" s="9" t="s">
        <v>71</v>
      </c>
      <c r="S22" s="9" t="s">
        <v>211</v>
      </c>
      <c r="AE22" s="17" t="s">
        <v>212</v>
      </c>
      <c r="AF22" s="9">
        <f t="shared" si="4"/>
        <v>177</v>
      </c>
      <c r="AG22" s="9">
        <f t="shared" si="5"/>
        <v>4</v>
      </c>
      <c r="AK22" s="17" t="s">
        <v>213</v>
      </c>
      <c r="AL22" s="9">
        <f t="shared" si="6"/>
        <v>467</v>
      </c>
      <c r="AM22" s="9">
        <f t="shared" si="7"/>
        <v>4</v>
      </c>
      <c r="AQ22" s="17" t="s">
        <v>214</v>
      </c>
    </row>
    <row r="23" spans="1:43" ht="24">
      <c r="A23" s="13" t="s">
        <v>483</v>
      </c>
      <c r="B23" s="13"/>
      <c r="C23" s="9" t="s">
        <v>71</v>
      </c>
      <c r="D23" s="9" t="s">
        <v>216</v>
      </c>
      <c r="H23" s="9" t="s">
        <v>79</v>
      </c>
      <c r="I23" s="15" t="s">
        <v>161</v>
      </c>
      <c r="N23" s="15" t="s">
        <v>217</v>
      </c>
      <c r="O23" s="9">
        <f t="shared" si="2"/>
        <v>152</v>
      </c>
      <c r="P23" s="9">
        <f t="shared" si="3"/>
        <v>3</v>
      </c>
      <c r="R23" s="9" t="s">
        <v>1989</v>
      </c>
      <c r="S23" s="9" t="s">
        <v>1990</v>
      </c>
      <c r="AE23" s="17" t="s">
        <v>218</v>
      </c>
      <c r="AF23" s="9">
        <f t="shared" si="4"/>
        <v>181</v>
      </c>
      <c r="AG23" s="9">
        <f t="shared" si="5"/>
        <v>5</v>
      </c>
      <c r="AK23" s="17" t="s">
        <v>219</v>
      </c>
      <c r="AL23" s="9">
        <f t="shared" si="6"/>
        <v>471</v>
      </c>
      <c r="AM23" s="9">
        <f t="shared" si="7"/>
        <v>4</v>
      </c>
      <c r="AQ23" s="17" t="s">
        <v>220</v>
      </c>
    </row>
    <row r="24" spans="1:43" ht="36">
      <c r="A24" s="13" t="s">
        <v>488</v>
      </c>
      <c r="B24" s="13"/>
      <c r="C24" s="9" t="s">
        <v>71</v>
      </c>
      <c r="D24" s="9" t="s">
        <v>222</v>
      </c>
      <c r="H24" s="9" t="s">
        <v>79</v>
      </c>
      <c r="I24" s="15" t="s">
        <v>169</v>
      </c>
      <c r="N24" s="15" t="s">
        <v>223</v>
      </c>
      <c r="O24" s="9">
        <f t="shared" si="2"/>
        <v>155</v>
      </c>
      <c r="P24" s="9">
        <f t="shared" si="3"/>
        <v>1</v>
      </c>
      <c r="R24" s="9" t="s">
        <v>1989</v>
      </c>
      <c r="S24" s="9" t="s">
        <v>1991</v>
      </c>
      <c r="AE24" s="17" t="s">
        <v>225</v>
      </c>
      <c r="AF24" s="9">
        <f t="shared" si="4"/>
        <v>186</v>
      </c>
      <c r="AG24" s="9">
        <f t="shared" si="5"/>
        <v>3</v>
      </c>
      <c r="AK24" s="17" t="s">
        <v>226</v>
      </c>
      <c r="AL24" s="9">
        <f t="shared" si="6"/>
        <v>475</v>
      </c>
      <c r="AM24" s="9">
        <f t="shared" si="7"/>
        <v>1</v>
      </c>
      <c r="AQ24" s="17" t="s">
        <v>227</v>
      </c>
    </row>
    <row r="25" spans="1:43" ht="60">
      <c r="A25" s="13" t="s">
        <v>493</v>
      </c>
      <c r="B25" s="13"/>
      <c r="C25" s="9" t="s">
        <v>71</v>
      </c>
      <c r="D25" s="9" t="s">
        <v>229</v>
      </c>
      <c r="H25" s="9" t="s">
        <v>79</v>
      </c>
      <c r="I25" s="15" t="s">
        <v>176</v>
      </c>
      <c r="N25" s="15" t="s">
        <v>230</v>
      </c>
      <c r="O25" s="9">
        <f t="shared" si="2"/>
        <v>156</v>
      </c>
      <c r="P25" s="9">
        <f t="shared" si="3"/>
        <v>2</v>
      </c>
      <c r="R25" s="9" t="s">
        <v>36</v>
      </c>
      <c r="S25" s="9" t="s">
        <v>139</v>
      </c>
      <c r="AE25" s="17" t="s">
        <v>232</v>
      </c>
      <c r="AF25" s="9">
        <f t="shared" si="4"/>
        <v>189</v>
      </c>
      <c r="AG25" s="9">
        <f t="shared" si="5"/>
        <v>3</v>
      </c>
      <c r="AK25" s="17" t="s">
        <v>233</v>
      </c>
      <c r="AL25" s="9">
        <f t="shared" si="6"/>
        <v>476</v>
      </c>
      <c r="AM25" s="9">
        <f t="shared" si="7"/>
        <v>1</v>
      </c>
      <c r="AQ25" s="17" t="s">
        <v>234</v>
      </c>
    </row>
    <row r="26" spans="1:43" ht="24">
      <c r="A26" s="13" t="s">
        <v>499</v>
      </c>
      <c r="B26" s="13"/>
      <c r="C26" s="9" t="s">
        <v>71</v>
      </c>
      <c r="D26" s="9" t="s">
        <v>236</v>
      </c>
      <c r="H26" s="9" t="s">
        <v>79</v>
      </c>
      <c r="I26" s="15" t="s">
        <v>183</v>
      </c>
      <c r="N26" s="15" t="s">
        <v>237</v>
      </c>
      <c r="O26" s="9">
        <f t="shared" si="2"/>
        <v>158</v>
      </c>
      <c r="P26" s="9">
        <f t="shared" si="3"/>
        <v>4</v>
      </c>
      <c r="R26" s="9" t="s">
        <v>36</v>
      </c>
      <c r="S26" s="9" t="s">
        <v>224</v>
      </c>
      <c r="AE26" s="17" t="s">
        <v>239</v>
      </c>
      <c r="AF26" s="9">
        <f t="shared" si="4"/>
        <v>192</v>
      </c>
      <c r="AG26" s="9">
        <f t="shared" si="5"/>
        <v>6</v>
      </c>
      <c r="AK26" s="17" t="s">
        <v>240</v>
      </c>
      <c r="AL26" s="9">
        <f t="shared" si="6"/>
        <v>477</v>
      </c>
      <c r="AM26" s="9">
        <f t="shared" si="7"/>
        <v>1</v>
      </c>
      <c r="AQ26" s="17" t="s">
        <v>241</v>
      </c>
    </row>
    <row r="27" spans="1:43" ht="48">
      <c r="A27" s="13" t="s">
        <v>70</v>
      </c>
      <c r="B27" s="13"/>
      <c r="C27" s="9" t="s">
        <v>71</v>
      </c>
      <c r="D27" s="9" t="s">
        <v>243</v>
      </c>
      <c r="H27" s="9" t="s">
        <v>79</v>
      </c>
      <c r="I27" s="15" t="s">
        <v>189</v>
      </c>
      <c r="N27" s="15" t="s">
        <v>244</v>
      </c>
      <c r="O27" s="9">
        <f t="shared" si="2"/>
        <v>162</v>
      </c>
      <c r="P27" s="9">
        <f t="shared" si="3"/>
        <v>1</v>
      </c>
      <c r="R27" s="9" t="s">
        <v>36</v>
      </c>
      <c r="S27" s="9" t="s">
        <v>231</v>
      </c>
      <c r="AE27" s="17" t="s">
        <v>245</v>
      </c>
      <c r="AF27" s="9">
        <f t="shared" si="4"/>
        <v>198</v>
      </c>
      <c r="AG27" s="9">
        <f t="shared" si="5"/>
        <v>3</v>
      </c>
      <c r="AK27" s="17" t="s">
        <v>246</v>
      </c>
      <c r="AL27" s="9">
        <f t="shared" si="6"/>
        <v>478</v>
      </c>
      <c r="AM27" s="9">
        <f t="shared" si="7"/>
        <v>1</v>
      </c>
      <c r="AQ27" s="17" t="s">
        <v>247</v>
      </c>
    </row>
    <row r="28" spans="1:43" ht="36">
      <c r="A28" s="13" t="s">
        <v>1987</v>
      </c>
      <c r="B28" s="13"/>
      <c r="C28" s="9" t="s">
        <v>71</v>
      </c>
      <c r="D28" s="9" t="s">
        <v>249</v>
      </c>
      <c r="H28" s="9" t="s">
        <v>79</v>
      </c>
      <c r="I28" s="15" t="s">
        <v>196</v>
      </c>
      <c r="N28" s="15" t="s">
        <v>250</v>
      </c>
      <c r="O28" s="9">
        <f t="shared" si="2"/>
        <v>163</v>
      </c>
      <c r="P28" s="9">
        <f t="shared" si="3"/>
        <v>1</v>
      </c>
      <c r="R28" s="9" t="s">
        <v>36</v>
      </c>
      <c r="S28" s="9" t="s">
        <v>238</v>
      </c>
      <c r="AE28" s="17" t="s">
        <v>252</v>
      </c>
      <c r="AF28" s="9">
        <f t="shared" si="4"/>
        <v>201</v>
      </c>
      <c r="AG28" s="9">
        <f t="shared" si="5"/>
        <v>8</v>
      </c>
      <c r="AK28" s="17" t="s">
        <v>253</v>
      </c>
      <c r="AL28" s="9">
        <f t="shared" si="6"/>
        <v>479</v>
      </c>
      <c r="AM28" s="9">
        <f t="shared" si="7"/>
        <v>1</v>
      </c>
      <c r="AQ28" s="17" t="s">
        <v>254</v>
      </c>
    </row>
    <row r="29" spans="1:43" ht="33.75">
      <c r="A29" s="13" t="s">
        <v>453</v>
      </c>
      <c r="B29" s="13"/>
      <c r="C29" s="9" t="s">
        <v>71</v>
      </c>
      <c r="D29" s="9" t="s">
        <v>256</v>
      </c>
      <c r="H29" s="9" t="s">
        <v>79</v>
      </c>
      <c r="I29" s="15" t="s">
        <v>203</v>
      </c>
      <c r="N29" s="15" t="s">
        <v>257</v>
      </c>
      <c r="O29" s="9">
        <f t="shared" si="2"/>
        <v>164</v>
      </c>
      <c r="P29" s="9">
        <f t="shared" si="3"/>
        <v>4</v>
      </c>
      <c r="R29" s="9" t="s">
        <v>36</v>
      </c>
      <c r="S29" s="9" t="s">
        <v>132</v>
      </c>
      <c r="AE29" s="17" t="s">
        <v>259</v>
      </c>
      <c r="AF29" s="9">
        <f t="shared" si="4"/>
        <v>209</v>
      </c>
      <c r="AG29" s="9">
        <f t="shared" si="5"/>
        <v>7</v>
      </c>
      <c r="AK29" s="17" t="s">
        <v>260</v>
      </c>
      <c r="AL29" s="9">
        <f t="shared" si="6"/>
        <v>480</v>
      </c>
      <c r="AM29" s="9">
        <f t="shared" si="7"/>
        <v>1</v>
      </c>
      <c r="AQ29" s="17" t="s">
        <v>261</v>
      </c>
    </row>
    <row r="30" spans="1:43" ht="24">
      <c r="A30" s="8" t="s">
        <v>1970</v>
      </c>
      <c r="B30" s="13"/>
      <c r="C30" s="9" t="s">
        <v>71</v>
      </c>
      <c r="D30" s="9" t="s">
        <v>263</v>
      </c>
      <c r="H30" s="9" t="s">
        <v>79</v>
      </c>
      <c r="I30" s="15" t="s">
        <v>210</v>
      </c>
      <c r="N30" s="15" t="s">
        <v>45</v>
      </c>
      <c r="O30" s="9">
        <f t="shared" si="2"/>
        <v>168</v>
      </c>
      <c r="P30" s="9">
        <f t="shared" si="3"/>
        <v>2</v>
      </c>
      <c r="R30" s="9" t="s">
        <v>36</v>
      </c>
      <c r="S30" s="9" t="s">
        <v>251</v>
      </c>
      <c r="AE30" s="17" t="s">
        <v>265</v>
      </c>
      <c r="AF30" s="9">
        <f t="shared" si="4"/>
        <v>216</v>
      </c>
      <c r="AG30" s="9">
        <f t="shared" si="5"/>
        <v>2</v>
      </c>
      <c r="AK30" s="17" t="s">
        <v>266</v>
      </c>
      <c r="AL30" s="9">
        <f t="shared" si="6"/>
        <v>481</v>
      </c>
      <c r="AM30" s="9">
        <f t="shared" si="7"/>
        <v>1</v>
      </c>
      <c r="AQ30" s="17" t="s">
        <v>267</v>
      </c>
    </row>
    <row r="31" spans="1:43" ht="36">
      <c r="A31" s="13" t="s">
        <v>322</v>
      </c>
      <c r="B31" s="13"/>
      <c r="C31" s="9" t="s">
        <v>71</v>
      </c>
      <c r="D31" s="9" t="s">
        <v>269</v>
      </c>
      <c r="H31" s="9" t="s">
        <v>79</v>
      </c>
      <c r="I31" s="16" t="s">
        <v>1979</v>
      </c>
      <c r="N31" s="15" t="s">
        <v>270</v>
      </c>
      <c r="O31" s="9">
        <f t="shared" si="2"/>
        <v>170</v>
      </c>
      <c r="P31" s="9">
        <f t="shared" si="3"/>
        <v>2</v>
      </c>
      <c r="R31" s="9" t="s">
        <v>36</v>
      </c>
      <c r="S31" s="9" t="s">
        <v>258</v>
      </c>
      <c r="AE31" s="17" t="s">
        <v>272</v>
      </c>
      <c r="AF31" s="9">
        <f t="shared" si="4"/>
        <v>218</v>
      </c>
      <c r="AG31" s="9">
        <f t="shared" si="5"/>
        <v>2</v>
      </c>
      <c r="AK31" s="17" t="s">
        <v>273</v>
      </c>
      <c r="AL31" s="9">
        <f t="shared" si="6"/>
        <v>482</v>
      </c>
      <c r="AM31" s="9">
        <f t="shared" si="7"/>
        <v>1</v>
      </c>
      <c r="AQ31" s="17" t="s">
        <v>274</v>
      </c>
    </row>
    <row r="32" spans="1:43" ht="24">
      <c r="A32" s="13" t="s">
        <v>1992</v>
      </c>
      <c r="B32" s="13"/>
      <c r="C32" s="9" t="s">
        <v>71</v>
      </c>
      <c r="D32" s="9" t="s">
        <v>276</v>
      </c>
      <c r="H32" s="9" t="s">
        <v>44</v>
      </c>
      <c r="I32" s="15" t="s">
        <v>217</v>
      </c>
      <c r="N32" s="15" t="s">
        <v>277</v>
      </c>
      <c r="O32" s="9">
        <f t="shared" si="2"/>
        <v>172</v>
      </c>
      <c r="P32" s="9">
        <f t="shared" si="3"/>
        <v>3</v>
      </c>
      <c r="R32" s="9" t="s">
        <v>36</v>
      </c>
      <c r="S32" s="9" t="s">
        <v>264</v>
      </c>
      <c r="AE32" s="17" t="s">
        <v>278</v>
      </c>
      <c r="AF32" s="9">
        <f t="shared" si="4"/>
        <v>220</v>
      </c>
      <c r="AG32" s="9">
        <f t="shared" si="5"/>
        <v>9</v>
      </c>
      <c r="AK32" s="17" t="s">
        <v>279</v>
      </c>
      <c r="AL32" s="9">
        <f t="shared" si="6"/>
        <v>483</v>
      </c>
      <c r="AM32" s="9">
        <f t="shared" si="7"/>
        <v>1</v>
      </c>
      <c r="AQ32" s="17" t="s">
        <v>280</v>
      </c>
    </row>
    <row r="33" spans="1:43" ht="36">
      <c r="A33" s="13" t="s">
        <v>58</v>
      </c>
      <c r="B33" s="13"/>
      <c r="C33" s="9" t="s">
        <v>71</v>
      </c>
      <c r="D33" s="9" t="s">
        <v>282</v>
      </c>
      <c r="H33" s="9" t="s">
        <v>44</v>
      </c>
      <c r="I33" s="15" t="s">
        <v>223</v>
      </c>
      <c r="N33" s="15" t="s">
        <v>283</v>
      </c>
      <c r="O33" s="9">
        <f t="shared" si="2"/>
        <v>175</v>
      </c>
      <c r="P33" s="9">
        <f t="shared" si="3"/>
        <v>1</v>
      </c>
      <c r="R33" s="9" t="s">
        <v>36</v>
      </c>
      <c r="S33" s="9" t="s">
        <v>271</v>
      </c>
      <c r="AE33" s="17" t="s">
        <v>285</v>
      </c>
      <c r="AF33" s="9">
        <f t="shared" si="4"/>
        <v>229</v>
      </c>
      <c r="AG33" s="9">
        <f t="shared" si="5"/>
        <v>5</v>
      </c>
      <c r="AK33" s="17" t="s">
        <v>286</v>
      </c>
      <c r="AL33" s="9">
        <f t="shared" si="6"/>
        <v>484</v>
      </c>
      <c r="AM33" s="9">
        <f t="shared" si="7"/>
        <v>1</v>
      </c>
      <c r="AQ33" s="17" t="s">
        <v>287</v>
      </c>
    </row>
    <row r="34" spans="1:43" ht="60">
      <c r="A34" s="13" t="s">
        <v>1993</v>
      </c>
      <c r="B34" s="13"/>
      <c r="C34" s="9" t="s">
        <v>71</v>
      </c>
      <c r="D34" s="9" t="s">
        <v>288</v>
      </c>
      <c r="H34" s="9" t="s">
        <v>44</v>
      </c>
      <c r="I34" s="15" t="s">
        <v>230</v>
      </c>
      <c r="N34" s="15" t="s">
        <v>289</v>
      </c>
      <c r="O34" s="9">
        <f t="shared" si="2"/>
        <v>176</v>
      </c>
      <c r="P34" s="9">
        <f t="shared" si="3"/>
        <v>2</v>
      </c>
      <c r="R34" s="9" t="s">
        <v>36</v>
      </c>
      <c r="S34" s="9" t="s">
        <v>54</v>
      </c>
      <c r="AE34" s="17" t="s">
        <v>291</v>
      </c>
      <c r="AF34" s="9">
        <f t="shared" si="4"/>
        <v>234</v>
      </c>
      <c r="AG34" s="9">
        <f t="shared" si="5"/>
        <v>6</v>
      </c>
      <c r="AK34" s="17" t="s">
        <v>292</v>
      </c>
      <c r="AL34" s="9">
        <f t="shared" si="6"/>
        <v>485</v>
      </c>
      <c r="AM34" s="9">
        <f t="shared" si="7"/>
        <v>8</v>
      </c>
      <c r="AQ34" s="17" t="s">
        <v>293</v>
      </c>
    </row>
    <row r="35" spans="1:43" ht="36">
      <c r="A35" s="13" t="s">
        <v>1994</v>
      </c>
      <c r="B35" s="13"/>
      <c r="C35" s="9" t="s">
        <v>71</v>
      </c>
      <c r="D35" s="9" t="s">
        <v>295</v>
      </c>
      <c r="H35" s="9" t="s">
        <v>44</v>
      </c>
      <c r="I35" s="15" t="s">
        <v>237</v>
      </c>
      <c r="N35" s="15" t="s">
        <v>296</v>
      </c>
      <c r="O35" s="9">
        <f t="shared" ref="O35:O66" si="8">MATCH(N35,M:M,0)-1</f>
        <v>182</v>
      </c>
      <c r="P35" s="9">
        <f t="shared" ref="P35:P66" si="9">COUNTIF(M:M,N35)</f>
        <v>2</v>
      </c>
      <c r="R35" s="9" t="s">
        <v>36</v>
      </c>
      <c r="S35" s="9" t="s">
        <v>284</v>
      </c>
      <c r="AE35" s="17" t="s">
        <v>298</v>
      </c>
      <c r="AF35" s="9">
        <f t="shared" ref="AF35:AF66" si="10">MATCH(AE35,AD:AD,0)-1</f>
        <v>240</v>
      </c>
      <c r="AG35" s="9">
        <f t="shared" ref="AG35:AG66" si="11">COUNTIF(AD:AD,AE35)</f>
        <v>9</v>
      </c>
      <c r="AK35" s="17" t="s">
        <v>299</v>
      </c>
      <c r="AL35" s="9">
        <f t="shared" si="6"/>
        <v>493</v>
      </c>
      <c r="AM35" s="9">
        <f t="shared" si="7"/>
        <v>3</v>
      </c>
      <c r="AQ35" s="17" t="s">
        <v>300</v>
      </c>
    </row>
    <row r="36" spans="1:43" ht="36">
      <c r="A36" s="13" t="s">
        <v>1995</v>
      </c>
      <c r="B36" s="13"/>
      <c r="C36" s="9" t="s">
        <v>71</v>
      </c>
      <c r="D36" s="9" t="s">
        <v>302</v>
      </c>
      <c r="H36" s="9" t="s">
        <v>44</v>
      </c>
      <c r="I36" s="15" t="s">
        <v>244</v>
      </c>
      <c r="N36" s="15" t="s">
        <v>303</v>
      </c>
      <c r="O36" s="9">
        <f t="shared" si="8"/>
        <v>184</v>
      </c>
      <c r="P36" s="9">
        <f t="shared" si="9"/>
        <v>6</v>
      </c>
      <c r="R36" s="9" t="s">
        <v>36</v>
      </c>
      <c r="S36" s="9" t="s">
        <v>290</v>
      </c>
      <c r="AE36" s="17" t="s">
        <v>305</v>
      </c>
      <c r="AF36" s="9">
        <f t="shared" si="10"/>
        <v>249</v>
      </c>
      <c r="AG36" s="9">
        <f t="shared" si="11"/>
        <v>9</v>
      </c>
      <c r="AK36" s="17" t="s">
        <v>306</v>
      </c>
      <c r="AL36" s="9">
        <f t="shared" si="6"/>
        <v>496</v>
      </c>
      <c r="AM36" s="9">
        <f t="shared" si="7"/>
        <v>4</v>
      </c>
      <c r="AQ36" s="17" t="s">
        <v>307</v>
      </c>
    </row>
    <row r="37" spans="1:43" ht="36">
      <c r="A37" s="13" t="s">
        <v>1996</v>
      </c>
      <c r="B37" s="13"/>
      <c r="C37" s="9" t="s">
        <v>71</v>
      </c>
      <c r="D37" s="9" t="s">
        <v>309</v>
      </c>
      <c r="H37" s="9" t="s">
        <v>44</v>
      </c>
      <c r="I37" s="15" t="s">
        <v>250</v>
      </c>
      <c r="N37" s="15" t="s">
        <v>310</v>
      </c>
      <c r="O37" s="9">
        <f t="shared" si="8"/>
        <v>190</v>
      </c>
      <c r="P37" s="9">
        <f t="shared" si="9"/>
        <v>8</v>
      </c>
      <c r="R37" s="9" t="s">
        <v>36</v>
      </c>
      <c r="S37" s="9" t="s">
        <v>297</v>
      </c>
      <c r="AE37" s="17" t="s">
        <v>312</v>
      </c>
      <c r="AF37" s="9">
        <f t="shared" si="10"/>
        <v>258</v>
      </c>
      <c r="AG37" s="9">
        <f t="shared" si="11"/>
        <v>9</v>
      </c>
      <c r="AK37" s="17" t="s">
        <v>313</v>
      </c>
      <c r="AL37" s="9">
        <f t="shared" si="6"/>
        <v>500</v>
      </c>
      <c r="AM37" s="9">
        <f t="shared" si="7"/>
        <v>4</v>
      </c>
      <c r="AQ37" s="17" t="s">
        <v>314</v>
      </c>
    </row>
    <row r="38" spans="1:43" ht="36">
      <c r="A38" s="13" t="s">
        <v>459</v>
      </c>
      <c r="B38" s="13"/>
      <c r="C38" s="9" t="s">
        <v>71</v>
      </c>
      <c r="D38" s="9" t="s">
        <v>316</v>
      </c>
      <c r="H38" s="9" t="s">
        <v>44</v>
      </c>
      <c r="I38" s="15" t="s">
        <v>257</v>
      </c>
      <c r="N38" s="15" t="s">
        <v>317</v>
      </c>
      <c r="O38" s="9">
        <f t="shared" si="8"/>
        <v>198</v>
      </c>
      <c r="P38" s="9">
        <f t="shared" si="9"/>
        <v>4</v>
      </c>
      <c r="R38" s="9" t="s">
        <v>36</v>
      </c>
      <c r="S38" s="9" t="s">
        <v>304</v>
      </c>
      <c r="AE38" s="17" t="s">
        <v>319</v>
      </c>
      <c r="AF38" s="9">
        <f t="shared" si="10"/>
        <v>267</v>
      </c>
      <c r="AG38" s="9">
        <f t="shared" si="11"/>
        <v>6</v>
      </c>
      <c r="AK38" s="17" t="s">
        <v>320</v>
      </c>
      <c r="AL38" s="9">
        <f t="shared" si="6"/>
        <v>504</v>
      </c>
      <c r="AM38" s="9">
        <f t="shared" si="7"/>
        <v>1</v>
      </c>
      <c r="AQ38" s="17" t="s">
        <v>321</v>
      </c>
    </row>
    <row r="39" spans="1:43" ht="36">
      <c r="A39" s="13" t="s">
        <v>435</v>
      </c>
      <c r="B39" s="13"/>
      <c r="C39" s="9" t="s">
        <v>71</v>
      </c>
      <c r="D39" s="9" t="s">
        <v>323</v>
      </c>
      <c r="H39" s="9" t="s">
        <v>44</v>
      </c>
      <c r="I39" s="15" t="s">
        <v>45</v>
      </c>
      <c r="N39" s="15" t="s">
        <v>324</v>
      </c>
      <c r="O39" s="9">
        <f t="shared" si="8"/>
        <v>202</v>
      </c>
      <c r="P39" s="9">
        <f t="shared" si="9"/>
        <v>1</v>
      </c>
      <c r="R39" s="9" t="s">
        <v>36</v>
      </c>
      <c r="S39" s="9" t="s">
        <v>311</v>
      </c>
      <c r="AE39" s="17" t="s">
        <v>325</v>
      </c>
      <c r="AF39" s="9">
        <f t="shared" si="10"/>
        <v>273</v>
      </c>
      <c r="AG39" s="9">
        <f t="shared" si="11"/>
        <v>8</v>
      </c>
      <c r="AK39" s="17" t="s">
        <v>326</v>
      </c>
      <c r="AL39" s="9">
        <f t="shared" si="6"/>
        <v>505</v>
      </c>
      <c r="AM39" s="9">
        <f t="shared" si="7"/>
        <v>1</v>
      </c>
      <c r="AQ39" s="17" t="s">
        <v>327</v>
      </c>
    </row>
    <row r="40" spans="1:43" ht="60">
      <c r="A40" s="13" t="s">
        <v>368</v>
      </c>
      <c r="B40" s="13"/>
      <c r="C40" s="9" t="s">
        <v>71</v>
      </c>
      <c r="D40" s="9" t="s">
        <v>328</v>
      </c>
      <c r="H40" s="9" t="s">
        <v>44</v>
      </c>
      <c r="I40" s="15" t="s">
        <v>270</v>
      </c>
      <c r="N40" s="15" t="s">
        <v>329</v>
      </c>
      <c r="O40" s="9">
        <f t="shared" si="8"/>
        <v>203</v>
      </c>
      <c r="P40" s="9">
        <f t="shared" si="9"/>
        <v>1</v>
      </c>
      <c r="R40" s="9" t="s">
        <v>36</v>
      </c>
      <c r="S40" s="9" t="s">
        <v>318</v>
      </c>
      <c r="AE40" s="17" t="s">
        <v>330</v>
      </c>
      <c r="AF40" s="9">
        <f t="shared" si="10"/>
        <v>281</v>
      </c>
      <c r="AG40" s="9">
        <f t="shared" si="11"/>
        <v>8</v>
      </c>
      <c r="AK40" s="17" t="s">
        <v>331</v>
      </c>
      <c r="AL40" s="9">
        <f t="shared" si="6"/>
        <v>506</v>
      </c>
      <c r="AM40" s="9">
        <f t="shared" si="7"/>
        <v>4</v>
      </c>
      <c r="AQ40" s="17" t="s">
        <v>332</v>
      </c>
    </row>
    <row r="41" spans="1:43" ht="72">
      <c r="A41" s="13" t="s">
        <v>374</v>
      </c>
      <c r="B41" s="13"/>
      <c r="C41" s="9" t="s">
        <v>71</v>
      </c>
      <c r="D41" s="9" t="s">
        <v>334</v>
      </c>
      <c r="H41" s="9" t="s">
        <v>44</v>
      </c>
      <c r="I41" s="15" t="s">
        <v>277</v>
      </c>
      <c r="N41" s="15" t="s">
        <v>335</v>
      </c>
      <c r="O41" s="9">
        <f t="shared" si="8"/>
        <v>204</v>
      </c>
      <c r="P41" s="9">
        <f t="shared" si="9"/>
        <v>1</v>
      </c>
      <c r="R41" s="9" t="s">
        <v>36</v>
      </c>
      <c r="S41" s="9" t="s">
        <v>211</v>
      </c>
      <c r="AE41" s="17" t="s">
        <v>336</v>
      </c>
      <c r="AF41" s="9">
        <f t="shared" si="10"/>
        <v>289</v>
      </c>
      <c r="AG41" s="9">
        <f t="shared" si="11"/>
        <v>8</v>
      </c>
      <c r="AK41" s="17" t="s">
        <v>337</v>
      </c>
      <c r="AL41" s="9">
        <f t="shared" si="6"/>
        <v>510</v>
      </c>
      <c r="AM41" s="9">
        <f t="shared" si="7"/>
        <v>1</v>
      </c>
      <c r="AQ41" s="17" t="s">
        <v>338</v>
      </c>
    </row>
    <row r="42" spans="1:43" ht="24">
      <c r="A42" s="13" t="s">
        <v>63</v>
      </c>
      <c r="B42" s="13"/>
      <c r="C42" s="9" t="s">
        <v>71</v>
      </c>
      <c r="D42" s="9" t="s">
        <v>340</v>
      </c>
      <c r="H42" s="9" t="s">
        <v>44</v>
      </c>
      <c r="I42" s="15" t="s">
        <v>283</v>
      </c>
      <c r="N42" s="15" t="s">
        <v>341</v>
      </c>
      <c r="O42" s="9">
        <f t="shared" si="8"/>
        <v>205</v>
      </c>
      <c r="P42" s="9">
        <f t="shared" si="9"/>
        <v>2</v>
      </c>
      <c r="AE42" s="17" t="s">
        <v>342</v>
      </c>
      <c r="AF42" s="9">
        <f t="shared" si="10"/>
        <v>297</v>
      </c>
      <c r="AG42" s="9">
        <f t="shared" si="11"/>
        <v>4</v>
      </c>
      <c r="AK42" s="17" t="s">
        <v>343</v>
      </c>
      <c r="AL42" s="9">
        <f t="shared" si="6"/>
        <v>511</v>
      </c>
      <c r="AM42" s="9">
        <f t="shared" si="7"/>
        <v>1</v>
      </c>
      <c r="AQ42" s="17" t="s">
        <v>344</v>
      </c>
    </row>
    <row r="43" spans="1:43" ht="36">
      <c r="A43" s="13" t="s">
        <v>78</v>
      </c>
      <c r="B43" s="13"/>
      <c r="C43" s="9" t="s">
        <v>71</v>
      </c>
      <c r="D43" s="9" t="s">
        <v>346</v>
      </c>
      <c r="H43" s="9" t="s">
        <v>44</v>
      </c>
      <c r="I43" s="15" t="s">
        <v>289</v>
      </c>
      <c r="N43" s="15" t="s">
        <v>347</v>
      </c>
      <c r="O43" s="9">
        <f t="shared" si="8"/>
        <v>207</v>
      </c>
      <c r="P43" s="9">
        <f t="shared" si="9"/>
        <v>1</v>
      </c>
      <c r="AE43" s="17" t="s">
        <v>348</v>
      </c>
      <c r="AF43" s="9">
        <f t="shared" si="10"/>
        <v>301</v>
      </c>
      <c r="AG43" s="9">
        <f t="shared" si="11"/>
        <v>4</v>
      </c>
      <c r="AK43" s="17" t="s">
        <v>349</v>
      </c>
      <c r="AL43" s="9">
        <f t="shared" si="6"/>
        <v>512</v>
      </c>
      <c r="AM43" s="9">
        <f t="shared" si="7"/>
        <v>1</v>
      </c>
      <c r="AQ43" s="17" t="s">
        <v>350</v>
      </c>
    </row>
    <row r="44" spans="1:43" ht="36">
      <c r="A44" s="13" t="s">
        <v>85</v>
      </c>
      <c r="B44" s="13"/>
      <c r="C44" s="9" t="s">
        <v>71</v>
      </c>
      <c r="D44" s="9" t="s">
        <v>352</v>
      </c>
      <c r="H44" s="9" t="s">
        <v>44</v>
      </c>
      <c r="I44" s="15" t="s">
        <v>296</v>
      </c>
      <c r="N44" s="15" t="s">
        <v>353</v>
      </c>
      <c r="O44" s="9">
        <f t="shared" si="8"/>
        <v>208</v>
      </c>
      <c r="P44" s="9">
        <f t="shared" si="9"/>
        <v>1</v>
      </c>
      <c r="AE44" s="17" t="s">
        <v>354</v>
      </c>
      <c r="AF44" s="9">
        <f t="shared" si="10"/>
        <v>305</v>
      </c>
      <c r="AG44" s="9">
        <f t="shared" si="11"/>
        <v>2</v>
      </c>
      <c r="AK44" s="17" t="s">
        <v>156</v>
      </c>
      <c r="AL44" s="9">
        <f t="shared" si="6"/>
        <v>513</v>
      </c>
      <c r="AM44" s="9">
        <f t="shared" si="7"/>
        <v>1</v>
      </c>
      <c r="AQ44" s="17" t="s">
        <v>355</v>
      </c>
    </row>
    <row r="45" spans="1:43" ht="45">
      <c r="A45" s="13" t="s">
        <v>2010</v>
      </c>
      <c r="B45" s="13"/>
      <c r="C45" s="9" t="s">
        <v>71</v>
      </c>
      <c r="D45" s="9" t="s">
        <v>357</v>
      </c>
      <c r="H45" s="9" t="s">
        <v>44</v>
      </c>
      <c r="I45" s="15" t="s">
        <v>303</v>
      </c>
      <c r="N45" s="16" t="s">
        <v>358</v>
      </c>
      <c r="O45" s="9">
        <f t="shared" si="8"/>
        <v>178</v>
      </c>
      <c r="P45" s="9">
        <f t="shared" si="9"/>
        <v>4</v>
      </c>
      <c r="AE45" s="17" t="s">
        <v>359</v>
      </c>
      <c r="AF45" s="9">
        <f t="shared" si="10"/>
        <v>307</v>
      </c>
      <c r="AG45" s="9">
        <f t="shared" si="11"/>
        <v>2</v>
      </c>
      <c r="AK45" s="17" t="s">
        <v>360</v>
      </c>
      <c r="AL45" s="9">
        <f t="shared" si="6"/>
        <v>514</v>
      </c>
      <c r="AM45" s="9">
        <f t="shared" si="7"/>
        <v>1</v>
      </c>
      <c r="AQ45" s="17" t="s">
        <v>361</v>
      </c>
    </row>
    <row r="46" spans="1:43" ht="33.75">
      <c r="A46" s="13" t="s">
        <v>2011</v>
      </c>
      <c r="B46" s="13"/>
      <c r="C46" s="9" t="s">
        <v>71</v>
      </c>
      <c r="D46" s="9" t="s">
        <v>363</v>
      </c>
      <c r="H46" s="9" t="s">
        <v>44</v>
      </c>
      <c r="I46" s="15" t="s">
        <v>310</v>
      </c>
      <c r="N46" s="16" t="s">
        <v>364</v>
      </c>
      <c r="O46" s="9">
        <f t="shared" si="8"/>
        <v>209</v>
      </c>
      <c r="P46" s="9">
        <f t="shared" si="9"/>
        <v>4</v>
      </c>
      <c r="AE46" s="17" t="s">
        <v>365</v>
      </c>
      <c r="AF46" s="9">
        <f t="shared" si="10"/>
        <v>309</v>
      </c>
      <c r="AG46" s="9">
        <f t="shared" si="11"/>
        <v>1</v>
      </c>
      <c r="AK46" s="17" t="s">
        <v>366</v>
      </c>
      <c r="AL46" s="9">
        <f t="shared" si="6"/>
        <v>515</v>
      </c>
      <c r="AM46" s="9">
        <f t="shared" si="7"/>
        <v>2</v>
      </c>
      <c r="AQ46" s="17" t="s">
        <v>367</v>
      </c>
    </row>
    <row r="47" spans="1:43" ht="36">
      <c r="A47" s="13" t="s">
        <v>2012</v>
      </c>
      <c r="B47" s="13"/>
      <c r="C47" s="9" t="s">
        <v>71</v>
      </c>
      <c r="D47" s="9" t="s">
        <v>369</v>
      </c>
      <c r="H47" s="9" t="s">
        <v>44</v>
      </c>
      <c r="I47" s="15" t="s">
        <v>317</v>
      </c>
      <c r="N47" s="15" t="s">
        <v>370</v>
      </c>
      <c r="O47" s="9">
        <f t="shared" si="8"/>
        <v>213</v>
      </c>
      <c r="P47" s="9">
        <f t="shared" si="9"/>
        <v>5</v>
      </c>
      <c r="AE47" s="17" t="s">
        <v>371</v>
      </c>
      <c r="AF47" s="9">
        <f t="shared" si="10"/>
        <v>310</v>
      </c>
      <c r="AG47" s="9">
        <f t="shared" si="11"/>
        <v>1</v>
      </c>
      <c r="AK47" s="17" t="s">
        <v>372</v>
      </c>
      <c r="AL47" s="9">
        <f t="shared" si="6"/>
        <v>517</v>
      </c>
      <c r="AM47" s="9">
        <f t="shared" si="7"/>
        <v>1</v>
      </c>
      <c r="AQ47" s="17" t="s">
        <v>373</v>
      </c>
    </row>
    <row r="48" spans="1:43" ht="36">
      <c r="A48" s="13" t="s">
        <v>2013</v>
      </c>
      <c r="B48" s="13"/>
      <c r="C48" s="9" t="s">
        <v>71</v>
      </c>
      <c r="D48" s="9" t="s">
        <v>375</v>
      </c>
      <c r="H48" s="9" t="s">
        <v>44</v>
      </c>
      <c r="I48" s="15" t="s">
        <v>324</v>
      </c>
      <c r="N48" s="15" t="s">
        <v>376</v>
      </c>
      <c r="O48" s="9">
        <f t="shared" si="8"/>
        <v>218</v>
      </c>
      <c r="P48" s="9">
        <f t="shared" si="9"/>
        <v>1</v>
      </c>
      <c r="AE48" s="17" t="s">
        <v>377</v>
      </c>
      <c r="AF48" s="9">
        <f t="shared" si="10"/>
        <v>311</v>
      </c>
      <c r="AG48" s="9">
        <f t="shared" si="11"/>
        <v>3</v>
      </c>
      <c r="AK48" s="17" t="s">
        <v>378</v>
      </c>
      <c r="AL48" s="9">
        <f t="shared" si="6"/>
        <v>518</v>
      </c>
      <c r="AM48" s="9">
        <f t="shared" si="7"/>
        <v>3</v>
      </c>
      <c r="AQ48" s="17" t="s">
        <v>379</v>
      </c>
    </row>
    <row r="49" spans="1:43" ht="60">
      <c r="A49" s="13" t="s">
        <v>91</v>
      </c>
      <c r="B49" s="13"/>
      <c r="C49" s="9" t="s">
        <v>71</v>
      </c>
      <c r="D49" s="9" t="s">
        <v>381</v>
      </c>
      <c r="H49" s="9" t="s">
        <v>44</v>
      </c>
      <c r="I49" s="15" t="s">
        <v>329</v>
      </c>
      <c r="N49" s="15" t="s">
        <v>382</v>
      </c>
      <c r="O49" s="9">
        <f t="shared" si="8"/>
        <v>219</v>
      </c>
      <c r="P49" s="9">
        <f t="shared" si="9"/>
        <v>7</v>
      </c>
      <c r="AE49" s="17" t="s">
        <v>383</v>
      </c>
      <c r="AF49" s="9">
        <f t="shared" si="10"/>
        <v>314</v>
      </c>
      <c r="AG49" s="9">
        <f t="shared" si="11"/>
        <v>1</v>
      </c>
      <c r="AK49" s="17" t="s">
        <v>384</v>
      </c>
      <c r="AL49" s="9">
        <f t="shared" si="6"/>
        <v>521</v>
      </c>
      <c r="AM49" s="9">
        <f t="shared" si="7"/>
        <v>5</v>
      </c>
      <c r="AQ49" s="17" t="s">
        <v>385</v>
      </c>
    </row>
    <row r="50" spans="1:43" ht="72">
      <c r="A50" s="13" t="s">
        <v>98</v>
      </c>
      <c r="B50" s="13"/>
      <c r="C50" s="9" t="s">
        <v>36</v>
      </c>
      <c r="D50" s="9" t="s">
        <v>387</v>
      </c>
      <c r="H50" s="9" t="s">
        <v>44</v>
      </c>
      <c r="I50" s="15" t="s">
        <v>335</v>
      </c>
      <c r="N50" s="15" t="s">
        <v>388</v>
      </c>
      <c r="O50" s="9">
        <f t="shared" si="8"/>
        <v>226</v>
      </c>
      <c r="P50" s="9">
        <f t="shared" si="9"/>
        <v>7</v>
      </c>
      <c r="AE50" s="17" t="s">
        <v>389</v>
      </c>
      <c r="AF50" s="9">
        <f t="shared" si="10"/>
        <v>315</v>
      </c>
      <c r="AG50" s="9">
        <f t="shared" si="11"/>
        <v>6</v>
      </c>
      <c r="AK50" s="17" t="s">
        <v>390</v>
      </c>
      <c r="AL50" s="9">
        <f t="shared" si="6"/>
        <v>526</v>
      </c>
      <c r="AM50" s="9">
        <f t="shared" si="7"/>
        <v>2</v>
      </c>
      <c r="AQ50" s="17" t="s">
        <v>391</v>
      </c>
    </row>
    <row r="51" spans="1:43" ht="36">
      <c r="A51" s="13" t="s">
        <v>105</v>
      </c>
      <c r="B51" s="13"/>
      <c r="C51" s="9" t="s">
        <v>36</v>
      </c>
      <c r="D51" s="9" t="s">
        <v>393</v>
      </c>
      <c r="H51" s="9" t="s">
        <v>44</v>
      </c>
      <c r="I51" s="15" t="s">
        <v>341</v>
      </c>
      <c r="N51" s="15" t="s">
        <v>394</v>
      </c>
      <c r="O51" s="9">
        <f t="shared" si="8"/>
        <v>233</v>
      </c>
      <c r="P51" s="9">
        <f t="shared" si="9"/>
        <v>1</v>
      </c>
      <c r="AE51" s="17" t="s">
        <v>395</v>
      </c>
      <c r="AF51" s="9">
        <f t="shared" si="10"/>
        <v>321</v>
      </c>
      <c r="AG51" s="9">
        <f t="shared" si="11"/>
        <v>3</v>
      </c>
      <c r="AK51" s="17" t="s">
        <v>396</v>
      </c>
      <c r="AL51" s="9">
        <f t="shared" si="6"/>
        <v>528</v>
      </c>
      <c r="AM51" s="9">
        <f t="shared" si="7"/>
        <v>4</v>
      </c>
      <c r="AQ51" s="17" t="s">
        <v>397</v>
      </c>
    </row>
    <row r="52" spans="1:43" ht="48">
      <c r="A52" s="13" t="s">
        <v>115</v>
      </c>
      <c r="B52" s="13"/>
      <c r="C52" s="9" t="s">
        <v>36</v>
      </c>
      <c r="D52" s="9" t="s">
        <v>399</v>
      </c>
      <c r="H52" s="9" t="s">
        <v>44</v>
      </c>
      <c r="I52" s="15" t="s">
        <v>347</v>
      </c>
      <c r="N52" s="15" t="s">
        <v>400</v>
      </c>
      <c r="O52" s="9">
        <f t="shared" si="8"/>
        <v>234</v>
      </c>
      <c r="P52" s="9">
        <f t="shared" si="9"/>
        <v>1</v>
      </c>
      <c r="AE52" s="17" t="s">
        <v>401</v>
      </c>
      <c r="AF52" s="9">
        <f t="shared" si="10"/>
        <v>324</v>
      </c>
      <c r="AG52" s="9">
        <f t="shared" si="11"/>
        <v>4</v>
      </c>
      <c r="AK52" s="17" t="s">
        <v>402</v>
      </c>
      <c r="AL52" s="9">
        <f t="shared" si="6"/>
        <v>532</v>
      </c>
      <c r="AM52" s="9">
        <f t="shared" si="7"/>
        <v>2</v>
      </c>
      <c r="AQ52" s="17" t="s">
        <v>403</v>
      </c>
    </row>
    <row r="53" spans="1:43" ht="36">
      <c r="A53" s="13" t="s">
        <v>121</v>
      </c>
      <c r="B53" s="13"/>
      <c r="C53" s="9" t="s">
        <v>36</v>
      </c>
      <c r="D53" s="9" t="s">
        <v>405</v>
      </c>
      <c r="H53" s="9" t="s">
        <v>44</v>
      </c>
      <c r="I53" s="15" t="s">
        <v>353</v>
      </c>
      <c r="N53" s="15" t="s">
        <v>407</v>
      </c>
      <c r="O53" s="9">
        <f t="shared" si="8"/>
        <v>235</v>
      </c>
      <c r="P53" s="9">
        <f t="shared" si="9"/>
        <v>2</v>
      </c>
      <c r="AE53" s="17" t="s">
        <v>408</v>
      </c>
      <c r="AF53" s="9">
        <f t="shared" si="10"/>
        <v>328</v>
      </c>
      <c r="AG53" s="9">
        <f t="shared" si="11"/>
        <v>9</v>
      </c>
      <c r="AK53" s="17" t="s">
        <v>409</v>
      </c>
      <c r="AL53" s="9">
        <f t="shared" si="6"/>
        <v>534</v>
      </c>
      <c r="AM53" s="9">
        <f t="shared" si="7"/>
        <v>2</v>
      </c>
      <c r="AQ53" s="17" t="s">
        <v>410</v>
      </c>
    </row>
    <row r="54" spans="1:43" ht="33.75">
      <c r="A54" s="13" t="s">
        <v>129</v>
      </c>
      <c r="B54" s="13"/>
      <c r="C54" s="9" t="s">
        <v>36</v>
      </c>
      <c r="D54" s="9" t="s">
        <v>412</v>
      </c>
      <c r="H54" s="9" t="s">
        <v>44</v>
      </c>
      <c r="I54" s="16" t="s">
        <v>406</v>
      </c>
      <c r="N54" s="15" t="s">
        <v>413</v>
      </c>
      <c r="O54" s="9">
        <f t="shared" si="8"/>
        <v>237</v>
      </c>
      <c r="P54" s="9">
        <f t="shared" si="9"/>
        <v>4</v>
      </c>
      <c r="AE54" s="17" t="s">
        <v>414</v>
      </c>
      <c r="AF54" s="9">
        <f t="shared" si="10"/>
        <v>337</v>
      </c>
      <c r="AG54" s="9">
        <f t="shared" si="11"/>
        <v>9</v>
      </c>
      <c r="AK54" s="17" t="s">
        <v>415</v>
      </c>
      <c r="AL54" s="9">
        <f t="shared" si="6"/>
        <v>536</v>
      </c>
      <c r="AM54" s="9">
        <f t="shared" si="7"/>
        <v>3</v>
      </c>
      <c r="AQ54" s="17" t="s">
        <v>416</v>
      </c>
    </row>
    <row r="55" spans="1:43" ht="33.75">
      <c r="A55" s="13" t="s">
        <v>137</v>
      </c>
      <c r="B55" s="13"/>
      <c r="C55" s="9" t="s">
        <v>36</v>
      </c>
      <c r="D55" s="9" t="s">
        <v>418</v>
      </c>
      <c r="H55" s="9" t="s">
        <v>44</v>
      </c>
      <c r="I55" s="38" t="s">
        <v>1957</v>
      </c>
      <c r="N55" s="15" t="s">
        <v>419</v>
      </c>
      <c r="O55" s="9">
        <f t="shared" si="8"/>
        <v>241</v>
      </c>
      <c r="P55" s="9">
        <f t="shared" si="9"/>
        <v>3</v>
      </c>
      <c r="AE55" s="17" t="s">
        <v>420</v>
      </c>
      <c r="AF55" s="9">
        <f t="shared" si="10"/>
        <v>346</v>
      </c>
      <c r="AG55" s="9">
        <f t="shared" si="11"/>
        <v>3</v>
      </c>
      <c r="AK55" s="17" t="s">
        <v>421</v>
      </c>
      <c r="AL55" s="9">
        <f t="shared" si="6"/>
        <v>539</v>
      </c>
      <c r="AM55" s="9">
        <f t="shared" si="7"/>
        <v>4</v>
      </c>
      <c r="AQ55" s="17" t="s">
        <v>422</v>
      </c>
    </row>
    <row r="56" spans="1:43" ht="36">
      <c r="A56" s="13" t="s">
        <v>145</v>
      </c>
      <c r="B56" s="13"/>
      <c r="C56" s="9" t="s">
        <v>36</v>
      </c>
      <c r="D56" s="9" t="s">
        <v>424</v>
      </c>
      <c r="H56" s="9" t="s">
        <v>44</v>
      </c>
      <c r="I56" s="16" t="s">
        <v>1976</v>
      </c>
      <c r="N56" s="15" t="s">
        <v>425</v>
      </c>
      <c r="O56" s="9">
        <f t="shared" si="8"/>
        <v>244</v>
      </c>
      <c r="P56" s="9">
        <f t="shared" si="9"/>
        <v>2</v>
      </c>
      <c r="AE56" s="17" t="s">
        <v>426</v>
      </c>
      <c r="AF56" s="9">
        <f t="shared" si="10"/>
        <v>349</v>
      </c>
      <c r="AG56" s="9">
        <f t="shared" si="11"/>
        <v>4</v>
      </c>
      <c r="AK56" s="17" t="s">
        <v>427</v>
      </c>
      <c r="AL56" s="9">
        <f t="shared" si="6"/>
        <v>543</v>
      </c>
      <c r="AM56" s="9">
        <f t="shared" si="7"/>
        <v>3</v>
      </c>
      <c r="AQ56" s="17" t="s">
        <v>428</v>
      </c>
    </row>
    <row r="57" spans="1:43" ht="48">
      <c r="A57" s="13" t="s">
        <v>152</v>
      </c>
      <c r="B57" s="13"/>
      <c r="C57" s="9" t="s">
        <v>36</v>
      </c>
      <c r="D57" s="9" t="s">
        <v>430</v>
      </c>
      <c r="H57" s="9" t="s">
        <v>44</v>
      </c>
      <c r="I57" s="16" t="s">
        <v>2008</v>
      </c>
      <c r="N57" s="15" t="s">
        <v>431</v>
      </c>
      <c r="O57" s="9">
        <f t="shared" si="8"/>
        <v>246</v>
      </c>
      <c r="P57" s="9">
        <f t="shared" si="9"/>
        <v>1</v>
      </c>
      <c r="AE57" s="17" t="s">
        <v>432</v>
      </c>
      <c r="AF57" s="9">
        <f t="shared" si="10"/>
        <v>353</v>
      </c>
      <c r="AG57" s="9">
        <f t="shared" si="11"/>
        <v>3</v>
      </c>
      <c r="AK57" s="17" t="s">
        <v>433</v>
      </c>
      <c r="AL57" s="9">
        <f t="shared" si="6"/>
        <v>546</v>
      </c>
      <c r="AM57" s="9">
        <f t="shared" si="7"/>
        <v>6</v>
      </c>
      <c r="AQ57" s="17" t="s">
        <v>434</v>
      </c>
    </row>
    <row r="58" spans="1:43" ht="48">
      <c r="A58" s="13" t="s">
        <v>159</v>
      </c>
      <c r="B58" s="13"/>
      <c r="C58" s="9" t="s">
        <v>36</v>
      </c>
      <c r="D58" s="9" t="s">
        <v>436</v>
      </c>
      <c r="H58" s="9" t="s">
        <v>92</v>
      </c>
      <c r="I58" s="15" t="s">
        <v>358</v>
      </c>
      <c r="N58" s="15" t="s">
        <v>437</v>
      </c>
      <c r="O58" s="9">
        <f t="shared" si="8"/>
        <v>247</v>
      </c>
      <c r="P58" s="9">
        <f t="shared" si="9"/>
        <v>1</v>
      </c>
      <c r="AE58" s="17" t="s">
        <v>438</v>
      </c>
      <c r="AF58" s="9">
        <f t="shared" si="10"/>
        <v>356</v>
      </c>
      <c r="AG58" s="9">
        <f t="shared" si="11"/>
        <v>2</v>
      </c>
      <c r="AK58" s="17" t="s">
        <v>439</v>
      </c>
      <c r="AL58" s="9">
        <f t="shared" si="6"/>
        <v>552</v>
      </c>
      <c r="AM58" s="9">
        <f t="shared" si="7"/>
        <v>6</v>
      </c>
      <c r="AQ58" s="17" t="s">
        <v>440</v>
      </c>
    </row>
    <row r="59" spans="1:43" ht="33.75">
      <c r="A59" s="13" t="s">
        <v>167</v>
      </c>
      <c r="B59" s="13"/>
      <c r="C59" s="9" t="s">
        <v>36</v>
      </c>
      <c r="D59" s="9" t="s">
        <v>442</v>
      </c>
      <c r="H59" s="9" t="s">
        <v>92</v>
      </c>
      <c r="I59" s="16" t="s">
        <v>364</v>
      </c>
      <c r="N59" s="15" t="s">
        <v>443</v>
      </c>
      <c r="O59" s="9">
        <f t="shared" si="8"/>
        <v>248</v>
      </c>
      <c r="P59" s="9">
        <f t="shared" si="9"/>
        <v>11</v>
      </c>
      <c r="AE59" s="17" t="s">
        <v>444</v>
      </c>
      <c r="AF59" s="9">
        <f t="shared" si="10"/>
        <v>358</v>
      </c>
      <c r="AG59" s="9">
        <f t="shared" si="11"/>
        <v>1</v>
      </c>
      <c r="AK59" s="17" t="s">
        <v>445</v>
      </c>
      <c r="AL59" s="9">
        <f t="shared" si="6"/>
        <v>558</v>
      </c>
      <c r="AM59" s="9">
        <f t="shared" si="7"/>
        <v>6</v>
      </c>
      <c r="AQ59" s="17" t="s">
        <v>446</v>
      </c>
    </row>
    <row r="60" spans="1:43" ht="24">
      <c r="A60" s="13" t="s">
        <v>174</v>
      </c>
      <c r="B60" s="13"/>
      <c r="C60" s="9" t="s">
        <v>36</v>
      </c>
      <c r="D60" s="9" t="s">
        <v>448</v>
      </c>
      <c r="H60" s="9" t="s">
        <v>92</v>
      </c>
      <c r="I60" s="15" t="s">
        <v>370</v>
      </c>
      <c r="N60" s="15" t="s">
        <v>449</v>
      </c>
      <c r="O60" s="9">
        <f t="shared" si="8"/>
        <v>259</v>
      </c>
      <c r="P60" s="9">
        <f t="shared" si="9"/>
        <v>1</v>
      </c>
      <c r="AE60" s="17" t="s">
        <v>450</v>
      </c>
      <c r="AF60" s="9">
        <f t="shared" si="10"/>
        <v>359</v>
      </c>
      <c r="AG60" s="9">
        <f t="shared" si="11"/>
        <v>2</v>
      </c>
      <c r="AK60" s="17" t="s">
        <v>451</v>
      </c>
      <c r="AL60" s="9">
        <f t="shared" si="6"/>
        <v>564</v>
      </c>
      <c r="AM60" s="9">
        <f t="shared" si="7"/>
        <v>1</v>
      </c>
      <c r="AQ60" s="17" t="s">
        <v>452</v>
      </c>
    </row>
    <row r="61" spans="1:43" ht="24">
      <c r="A61" s="13" t="s">
        <v>181</v>
      </c>
      <c r="B61" s="13"/>
      <c r="C61" s="9" t="s">
        <v>36</v>
      </c>
      <c r="D61" s="9" t="s">
        <v>454</v>
      </c>
      <c r="H61" s="9" t="s">
        <v>92</v>
      </c>
      <c r="I61" s="15" t="s">
        <v>376</v>
      </c>
      <c r="N61" s="15" t="s">
        <v>455</v>
      </c>
      <c r="O61" s="9">
        <f t="shared" si="8"/>
        <v>260</v>
      </c>
      <c r="P61" s="9">
        <f t="shared" si="9"/>
        <v>5</v>
      </c>
      <c r="AE61" s="17" t="s">
        <v>456</v>
      </c>
      <c r="AF61" s="9">
        <f t="shared" si="10"/>
        <v>361</v>
      </c>
      <c r="AG61" s="9">
        <f t="shared" si="11"/>
        <v>2</v>
      </c>
      <c r="AK61" s="17" t="s">
        <v>457</v>
      </c>
      <c r="AL61" s="9">
        <f t="shared" si="6"/>
        <v>565</v>
      </c>
      <c r="AM61" s="9">
        <f t="shared" si="7"/>
        <v>1</v>
      </c>
      <c r="AQ61" s="17" t="s">
        <v>458</v>
      </c>
    </row>
    <row r="62" spans="1:43" ht="24">
      <c r="A62" s="13" t="s">
        <v>187</v>
      </c>
      <c r="B62" s="13"/>
      <c r="C62" s="9" t="s">
        <v>36</v>
      </c>
      <c r="D62" s="9" t="s">
        <v>460</v>
      </c>
      <c r="H62" s="9" t="s">
        <v>92</v>
      </c>
      <c r="I62" s="15" t="s">
        <v>382</v>
      </c>
      <c r="N62" s="15" t="s">
        <v>461</v>
      </c>
      <c r="O62" s="9">
        <f t="shared" si="8"/>
        <v>265</v>
      </c>
      <c r="P62" s="9">
        <f t="shared" si="9"/>
        <v>2</v>
      </c>
      <c r="AE62" s="17" t="s">
        <v>462</v>
      </c>
      <c r="AF62" s="9">
        <f t="shared" si="10"/>
        <v>363</v>
      </c>
      <c r="AG62" s="9">
        <f t="shared" si="11"/>
        <v>2</v>
      </c>
      <c r="AK62" s="17" t="s">
        <v>463</v>
      </c>
      <c r="AL62" s="9">
        <f t="shared" si="6"/>
        <v>566</v>
      </c>
      <c r="AM62" s="9">
        <f t="shared" si="7"/>
        <v>1</v>
      </c>
      <c r="AQ62" s="17" t="s">
        <v>464</v>
      </c>
    </row>
    <row r="63" spans="1:43" ht="24">
      <c r="A63" s="13" t="s">
        <v>194</v>
      </c>
      <c r="B63" s="13"/>
      <c r="C63" s="9" t="s">
        <v>36</v>
      </c>
      <c r="D63" s="9" t="s">
        <v>466</v>
      </c>
      <c r="H63" s="9" t="s">
        <v>92</v>
      </c>
      <c r="I63" s="15" t="s">
        <v>388</v>
      </c>
      <c r="N63" s="15" t="s">
        <v>467</v>
      </c>
      <c r="O63" s="9">
        <f t="shared" si="8"/>
        <v>267</v>
      </c>
      <c r="P63" s="9">
        <f t="shared" si="9"/>
        <v>1</v>
      </c>
      <c r="AE63" s="17" t="s">
        <v>468</v>
      </c>
      <c r="AF63" s="9">
        <f t="shared" si="10"/>
        <v>365</v>
      </c>
      <c r="AG63" s="9">
        <f t="shared" si="11"/>
        <v>4</v>
      </c>
      <c r="AK63" s="17" t="s">
        <v>469</v>
      </c>
      <c r="AL63" s="9">
        <f t="shared" si="6"/>
        <v>567</v>
      </c>
      <c r="AM63" s="9">
        <f t="shared" si="7"/>
        <v>1</v>
      </c>
      <c r="AQ63" s="17" t="s">
        <v>470</v>
      </c>
    </row>
    <row r="64" spans="1:43" ht="36">
      <c r="A64" s="13" t="s">
        <v>201</v>
      </c>
      <c r="B64" s="13"/>
      <c r="C64" s="9" t="s">
        <v>36</v>
      </c>
      <c r="D64" s="9" t="s">
        <v>472</v>
      </c>
      <c r="H64" s="9" t="s">
        <v>92</v>
      </c>
      <c r="I64" s="15" t="s">
        <v>394</v>
      </c>
      <c r="N64" s="15" t="s">
        <v>473</v>
      </c>
      <c r="O64" s="9">
        <f t="shared" si="8"/>
        <v>268</v>
      </c>
      <c r="P64" s="9">
        <f t="shared" si="9"/>
        <v>1</v>
      </c>
      <c r="AE64" s="17" t="s">
        <v>474</v>
      </c>
      <c r="AF64" s="9">
        <f t="shared" si="10"/>
        <v>369</v>
      </c>
      <c r="AG64" s="9">
        <f t="shared" si="11"/>
        <v>4</v>
      </c>
      <c r="AK64" s="17" t="s">
        <v>475</v>
      </c>
      <c r="AL64" s="9">
        <f t="shared" si="6"/>
        <v>568</v>
      </c>
      <c r="AM64" s="9">
        <f t="shared" si="7"/>
        <v>3</v>
      </c>
      <c r="AQ64" s="17" t="s">
        <v>476</v>
      </c>
    </row>
    <row r="65" spans="1:43" ht="48">
      <c r="A65" s="13" t="s">
        <v>208</v>
      </c>
      <c r="B65" s="13"/>
      <c r="C65" s="9" t="s">
        <v>36</v>
      </c>
      <c r="D65" s="9" t="s">
        <v>478</v>
      </c>
      <c r="H65" s="9" t="s">
        <v>92</v>
      </c>
      <c r="I65" s="15" t="s">
        <v>400</v>
      </c>
      <c r="N65" s="15" t="s">
        <v>479</v>
      </c>
      <c r="O65" s="9">
        <f t="shared" si="8"/>
        <v>269</v>
      </c>
      <c r="P65" s="9">
        <f t="shared" si="9"/>
        <v>2</v>
      </c>
      <c r="AE65" s="17" t="s">
        <v>480</v>
      </c>
      <c r="AF65" s="9">
        <f t="shared" si="10"/>
        <v>373</v>
      </c>
      <c r="AG65" s="9">
        <f t="shared" si="11"/>
        <v>3</v>
      </c>
      <c r="AK65" s="17" t="s">
        <v>481</v>
      </c>
      <c r="AL65" s="9">
        <f t="shared" si="6"/>
        <v>571</v>
      </c>
      <c r="AM65" s="9">
        <f t="shared" si="7"/>
        <v>3</v>
      </c>
      <c r="AQ65" s="17" t="s">
        <v>482</v>
      </c>
    </row>
    <row r="66" spans="1:43" ht="36">
      <c r="A66" s="13" t="s">
        <v>215</v>
      </c>
      <c r="B66" s="13"/>
      <c r="C66" s="9" t="s">
        <v>36</v>
      </c>
      <c r="D66" s="9" t="s">
        <v>484</v>
      </c>
      <c r="H66" s="9" t="s">
        <v>92</v>
      </c>
      <c r="I66" s="15" t="s">
        <v>407</v>
      </c>
      <c r="N66" s="9" t="s">
        <v>406</v>
      </c>
      <c r="O66" s="9">
        <f t="shared" si="8"/>
        <v>271</v>
      </c>
      <c r="P66" s="9">
        <f t="shared" si="9"/>
        <v>4</v>
      </c>
      <c r="AE66" s="17" t="s">
        <v>485</v>
      </c>
      <c r="AF66" s="9">
        <f t="shared" si="10"/>
        <v>376</v>
      </c>
      <c r="AG66" s="9">
        <f t="shared" si="11"/>
        <v>3</v>
      </c>
      <c r="AK66" s="17" t="s">
        <v>486</v>
      </c>
      <c r="AL66" s="9">
        <f t="shared" si="6"/>
        <v>574</v>
      </c>
      <c r="AM66" s="9">
        <f t="shared" si="7"/>
        <v>3</v>
      </c>
      <c r="AQ66" s="17" t="s">
        <v>487</v>
      </c>
    </row>
    <row r="67" spans="1:43" ht="33.75">
      <c r="A67" s="13" t="s">
        <v>221</v>
      </c>
      <c r="B67" s="13"/>
      <c r="C67" s="9" t="s">
        <v>36</v>
      </c>
      <c r="D67" s="9" t="s">
        <v>489</v>
      </c>
      <c r="H67" s="9" t="s">
        <v>92</v>
      </c>
      <c r="I67" s="15" t="s">
        <v>413</v>
      </c>
      <c r="N67" s="39" t="s">
        <v>1957</v>
      </c>
      <c r="O67" s="9">
        <f t="shared" ref="O67:O74" si="12">MATCH(N67,M:M,0)-1</f>
        <v>275</v>
      </c>
      <c r="P67" s="9">
        <f t="shared" ref="P67:P74" si="13">COUNTIF(M:M,N67)</f>
        <v>1</v>
      </c>
      <c r="AE67" s="17" t="s">
        <v>490</v>
      </c>
      <c r="AF67" s="9">
        <f t="shared" ref="AF67:AF98" si="14">MATCH(AE67,AD:AD,0)-1</f>
        <v>379</v>
      </c>
      <c r="AG67" s="9">
        <f t="shared" ref="AG67:AG98" si="15">COUNTIF(AD:AD,AE67)</f>
        <v>6</v>
      </c>
      <c r="AK67" s="17" t="s">
        <v>491</v>
      </c>
      <c r="AL67" s="9">
        <f t="shared" ref="AL67:AL130" si="16">MATCH(AK67,AJ:AJ,0)-1</f>
        <v>577</v>
      </c>
      <c r="AM67" s="9">
        <f t="shared" ref="AM67:AM130" si="17">COUNTIF(AJ:AJ,AK67)</f>
        <v>3</v>
      </c>
      <c r="AQ67" s="17" t="s">
        <v>492</v>
      </c>
    </row>
    <row r="68" spans="1:43" ht="33.75">
      <c r="A68" s="13" t="s">
        <v>228</v>
      </c>
      <c r="B68" s="13"/>
      <c r="C68" s="9" t="s">
        <v>36</v>
      </c>
      <c r="D68" s="9" t="s">
        <v>494</v>
      </c>
      <c r="H68" s="9" t="s">
        <v>92</v>
      </c>
      <c r="I68" s="15" t="s">
        <v>419</v>
      </c>
      <c r="N68" s="39" t="s">
        <v>1958</v>
      </c>
      <c r="O68" s="9">
        <f t="shared" si="12"/>
        <v>276</v>
      </c>
      <c r="P68" s="9">
        <f t="shared" si="13"/>
        <v>1</v>
      </c>
      <c r="AE68" s="17" t="s">
        <v>496</v>
      </c>
      <c r="AF68" s="9">
        <f t="shared" si="14"/>
        <v>385</v>
      </c>
      <c r="AG68" s="9">
        <f t="shared" si="15"/>
        <v>4</v>
      </c>
      <c r="AK68" s="17" t="s">
        <v>497</v>
      </c>
      <c r="AL68" s="9">
        <f t="shared" si="16"/>
        <v>580</v>
      </c>
      <c r="AM68" s="9">
        <f t="shared" si="17"/>
        <v>2</v>
      </c>
      <c r="AQ68" s="17" t="s">
        <v>498</v>
      </c>
    </row>
    <row r="69" spans="1:43" ht="36">
      <c r="A69" s="13" t="s">
        <v>235</v>
      </c>
      <c r="B69" s="13"/>
      <c r="C69" s="9" t="s">
        <v>36</v>
      </c>
      <c r="D69" s="9" t="s">
        <v>500</v>
      </c>
      <c r="H69" s="9" t="s">
        <v>92</v>
      </c>
      <c r="I69" s="15" t="s">
        <v>425</v>
      </c>
      <c r="N69" s="38" t="s">
        <v>1964</v>
      </c>
      <c r="O69" s="9">
        <f t="shared" si="12"/>
        <v>277</v>
      </c>
      <c r="P69" s="9">
        <f t="shared" si="13"/>
        <v>1</v>
      </c>
      <c r="AE69" s="17" t="s">
        <v>502</v>
      </c>
      <c r="AF69" s="9">
        <f t="shared" si="14"/>
        <v>389</v>
      </c>
      <c r="AG69" s="9">
        <f t="shared" si="15"/>
        <v>2</v>
      </c>
      <c r="AK69" s="17" t="s">
        <v>503</v>
      </c>
      <c r="AL69" s="9">
        <f t="shared" si="16"/>
        <v>582</v>
      </c>
      <c r="AM69" s="9">
        <f t="shared" si="17"/>
        <v>3</v>
      </c>
      <c r="AQ69" s="17" t="s">
        <v>504</v>
      </c>
    </row>
    <row r="70" spans="1:43" ht="48">
      <c r="A70" s="13" t="s">
        <v>248</v>
      </c>
      <c r="B70" s="13"/>
      <c r="H70" s="9" t="s">
        <v>92</v>
      </c>
      <c r="I70" s="15" t="s">
        <v>431</v>
      </c>
      <c r="N70" s="16" t="s">
        <v>1977</v>
      </c>
      <c r="O70" s="9">
        <f t="shared" si="12"/>
        <v>278</v>
      </c>
      <c r="P70" s="9">
        <f t="shared" si="13"/>
        <v>1</v>
      </c>
      <c r="AE70" s="17" t="s">
        <v>507</v>
      </c>
      <c r="AF70" s="9">
        <f>MATCH(AE70,AD:AD,0)-1</f>
        <v>391</v>
      </c>
      <c r="AG70" s="9">
        <f>COUNTIF(AD:AD,AE70)</f>
        <v>7</v>
      </c>
      <c r="AK70" s="17" t="s">
        <v>508</v>
      </c>
      <c r="AL70" s="9">
        <f>MATCH(AK70,AJ:AJ,0)-1</f>
        <v>585</v>
      </c>
      <c r="AM70" s="9">
        <f>COUNTIF(AJ:AJ,AK70)</f>
        <v>4</v>
      </c>
      <c r="AQ70" s="17" t="s">
        <v>509</v>
      </c>
    </row>
    <row r="71" spans="1:43" ht="48">
      <c r="A71" s="13" t="s">
        <v>255</v>
      </c>
      <c r="B71" s="13"/>
      <c r="H71" s="9" t="s">
        <v>92</v>
      </c>
      <c r="I71" s="15" t="s">
        <v>437</v>
      </c>
      <c r="N71" s="16" t="s">
        <v>1979</v>
      </c>
      <c r="O71" s="9">
        <f t="shared" si="12"/>
        <v>279</v>
      </c>
      <c r="P71" s="9">
        <f t="shared" si="13"/>
        <v>5</v>
      </c>
      <c r="AE71" s="17" t="s">
        <v>512</v>
      </c>
      <c r="AF71" s="9">
        <f t="shared" si="14"/>
        <v>398</v>
      </c>
      <c r="AG71" s="9">
        <f t="shared" si="15"/>
        <v>5</v>
      </c>
      <c r="AK71" s="17" t="s">
        <v>513</v>
      </c>
      <c r="AL71" s="9">
        <f t="shared" si="16"/>
        <v>589</v>
      </c>
      <c r="AM71" s="9">
        <f t="shared" si="17"/>
        <v>5</v>
      </c>
      <c r="AQ71" s="17" t="s">
        <v>514</v>
      </c>
    </row>
    <row r="72" spans="1:43" ht="33.75">
      <c r="A72" s="13" t="s">
        <v>268</v>
      </c>
      <c r="B72" s="13"/>
      <c r="H72" s="9" t="s">
        <v>92</v>
      </c>
      <c r="I72" s="38" t="s">
        <v>1958</v>
      </c>
      <c r="N72" s="16" t="s">
        <v>2000</v>
      </c>
      <c r="O72" s="9">
        <f t="shared" si="12"/>
        <v>284</v>
      </c>
      <c r="P72" s="9">
        <f t="shared" si="13"/>
        <v>2</v>
      </c>
      <c r="AE72" s="17" t="s">
        <v>517</v>
      </c>
      <c r="AF72" s="9">
        <f t="shared" si="14"/>
        <v>403</v>
      </c>
      <c r="AG72" s="9">
        <f t="shared" si="15"/>
        <v>5</v>
      </c>
      <c r="AK72" s="17" t="s">
        <v>518</v>
      </c>
      <c r="AL72" s="9">
        <f t="shared" si="16"/>
        <v>594</v>
      </c>
      <c r="AM72" s="9">
        <f t="shared" si="17"/>
        <v>1</v>
      </c>
      <c r="AQ72" s="17" t="s">
        <v>519</v>
      </c>
    </row>
    <row r="73" spans="1:43" ht="33.75">
      <c r="A73" s="13" t="s">
        <v>275</v>
      </c>
      <c r="B73" s="13"/>
      <c r="H73" s="9" t="s">
        <v>92</v>
      </c>
      <c r="I73" s="38" t="s">
        <v>1964</v>
      </c>
      <c r="N73" s="16" t="s">
        <v>2003</v>
      </c>
      <c r="O73" s="9">
        <f t="shared" si="12"/>
        <v>286</v>
      </c>
      <c r="P73" s="9">
        <f t="shared" si="13"/>
        <v>4</v>
      </c>
      <c r="AE73" s="17" t="s">
        <v>521</v>
      </c>
      <c r="AF73" s="9">
        <f t="shared" si="14"/>
        <v>408</v>
      </c>
      <c r="AG73" s="9">
        <f t="shared" si="15"/>
        <v>2</v>
      </c>
      <c r="AK73" s="17" t="s">
        <v>522</v>
      </c>
      <c r="AL73" s="9">
        <f t="shared" si="16"/>
        <v>595</v>
      </c>
      <c r="AM73" s="9">
        <f t="shared" si="17"/>
        <v>1</v>
      </c>
      <c r="AQ73" s="17" t="s">
        <v>523</v>
      </c>
    </row>
    <row r="74" spans="1:43" ht="33.75">
      <c r="A74" s="13" t="s">
        <v>281</v>
      </c>
      <c r="B74" s="13"/>
      <c r="H74" s="9" t="s">
        <v>92</v>
      </c>
      <c r="I74" s="16" t="s">
        <v>2003</v>
      </c>
      <c r="N74" s="16" t="s">
        <v>2008</v>
      </c>
      <c r="O74" s="9">
        <f t="shared" si="12"/>
        <v>290</v>
      </c>
      <c r="P74" s="9">
        <f t="shared" si="13"/>
        <v>1</v>
      </c>
      <c r="AE74" s="17" t="s">
        <v>526</v>
      </c>
      <c r="AF74" s="9">
        <f t="shared" si="14"/>
        <v>410</v>
      </c>
      <c r="AG74" s="9">
        <f t="shared" si="15"/>
        <v>7</v>
      </c>
      <c r="AK74" s="17" t="s">
        <v>527</v>
      </c>
      <c r="AL74" s="9">
        <f t="shared" si="16"/>
        <v>596</v>
      </c>
      <c r="AM74" s="9">
        <f t="shared" si="17"/>
        <v>1</v>
      </c>
      <c r="AQ74" s="17" t="s">
        <v>528</v>
      </c>
    </row>
    <row r="75" spans="1:43" ht="24">
      <c r="A75" s="13" t="s">
        <v>41</v>
      </c>
      <c r="B75" s="13"/>
      <c r="H75" s="9" t="s">
        <v>100</v>
      </c>
      <c r="I75" s="15" t="s">
        <v>443</v>
      </c>
      <c r="N75" s="16"/>
      <c r="AE75" s="17" t="s">
        <v>530</v>
      </c>
      <c r="AF75" s="9">
        <f t="shared" si="14"/>
        <v>417</v>
      </c>
      <c r="AG75" s="9">
        <f t="shared" si="15"/>
        <v>5</v>
      </c>
      <c r="AK75" s="17" t="s">
        <v>531</v>
      </c>
      <c r="AL75" s="9">
        <f t="shared" si="16"/>
        <v>597</v>
      </c>
      <c r="AM75" s="9">
        <f t="shared" si="17"/>
        <v>1</v>
      </c>
      <c r="AQ75" s="17" t="s">
        <v>532</v>
      </c>
    </row>
    <row r="76" spans="1:43" ht="36">
      <c r="A76" s="13" t="s">
        <v>294</v>
      </c>
      <c r="B76" s="13"/>
      <c r="H76" s="9" t="s">
        <v>100</v>
      </c>
      <c r="I76" s="15" t="s">
        <v>449</v>
      </c>
      <c r="M76" s="9" t="s">
        <v>99</v>
      </c>
      <c r="AE76" s="17" t="s">
        <v>535</v>
      </c>
      <c r="AF76" s="9">
        <f t="shared" si="14"/>
        <v>422</v>
      </c>
      <c r="AG76" s="9">
        <f t="shared" si="15"/>
        <v>8</v>
      </c>
      <c r="AK76" s="17" t="s">
        <v>536</v>
      </c>
      <c r="AL76" s="9">
        <f t="shared" si="16"/>
        <v>598</v>
      </c>
      <c r="AM76" s="9">
        <f t="shared" si="17"/>
        <v>4</v>
      </c>
      <c r="AQ76" s="17" t="s">
        <v>537</v>
      </c>
    </row>
    <row r="77" spans="1:43" ht="24">
      <c r="A77" s="13" t="s">
        <v>301</v>
      </c>
      <c r="B77" s="13"/>
      <c r="H77" s="9" t="s">
        <v>107</v>
      </c>
      <c r="I77" s="15" t="s">
        <v>455</v>
      </c>
      <c r="M77" s="9" t="s">
        <v>73</v>
      </c>
      <c r="N77" s="9" t="s">
        <v>495</v>
      </c>
      <c r="AE77" s="17" t="s">
        <v>540</v>
      </c>
      <c r="AF77" s="9">
        <f t="shared" si="14"/>
        <v>430</v>
      </c>
      <c r="AG77" s="9">
        <f t="shared" si="15"/>
        <v>3</v>
      </c>
      <c r="AK77" s="17" t="s">
        <v>541</v>
      </c>
      <c r="AL77" s="9">
        <f t="shared" si="16"/>
        <v>602</v>
      </c>
      <c r="AM77" s="9">
        <f t="shared" si="17"/>
        <v>3</v>
      </c>
      <c r="AQ77" s="17" t="s">
        <v>542</v>
      </c>
    </row>
    <row r="78" spans="1:43" ht="48">
      <c r="A78" s="13" t="s">
        <v>308</v>
      </c>
      <c r="B78" s="13"/>
      <c r="H78" s="9" t="s">
        <v>107</v>
      </c>
      <c r="I78" s="16" t="s">
        <v>2000</v>
      </c>
      <c r="M78" s="9" t="s">
        <v>73</v>
      </c>
      <c r="N78" s="14" t="s">
        <v>501</v>
      </c>
      <c r="AE78" s="17" t="s">
        <v>545</v>
      </c>
      <c r="AF78" s="9">
        <f t="shared" si="14"/>
        <v>433</v>
      </c>
      <c r="AG78" s="9">
        <f t="shared" si="15"/>
        <v>5</v>
      </c>
      <c r="AK78" s="17" t="s">
        <v>546</v>
      </c>
      <c r="AL78" s="9">
        <f t="shared" si="16"/>
        <v>605</v>
      </c>
      <c r="AM78" s="9">
        <f t="shared" si="17"/>
        <v>2</v>
      </c>
      <c r="AQ78" s="17" t="s">
        <v>547</v>
      </c>
    </row>
    <row r="79" spans="1:43" ht="24">
      <c r="A79" s="13" t="s">
        <v>315</v>
      </c>
      <c r="B79" s="13"/>
      <c r="H79" s="9" t="s">
        <v>107</v>
      </c>
      <c r="I79" s="15" t="s">
        <v>461</v>
      </c>
      <c r="M79" s="9" t="s">
        <v>73</v>
      </c>
      <c r="N79" s="14" t="s">
        <v>506</v>
      </c>
      <c r="AE79" s="17" t="s">
        <v>549</v>
      </c>
      <c r="AF79" s="9">
        <f t="shared" si="14"/>
        <v>438</v>
      </c>
      <c r="AG79" s="9">
        <f t="shared" si="15"/>
        <v>2</v>
      </c>
      <c r="AK79" s="17" t="s">
        <v>550</v>
      </c>
      <c r="AL79" s="9">
        <f t="shared" si="16"/>
        <v>607</v>
      </c>
      <c r="AM79" s="9">
        <f t="shared" si="17"/>
        <v>5</v>
      </c>
      <c r="AQ79" s="17" t="s">
        <v>87</v>
      </c>
    </row>
    <row r="80" spans="1:43" ht="36">
      <c r="A80" s="13" t="s">
        <v>333</v>
      </c>
      <c r="H80" s="9" t="s">
        <v>107</v>
      </c>
      <c r="I80" s="15" t="s">
        <v>467</v>
      </c>
      <c r="M80" s="14" t="s">
        <v>80</v>
      </c>
      <c r="N80" s="14" t="s">
        <v>511</v>
      </c>
      <c r="AE80" s="17" t="s">
        <v>552</v>
      </c>
      <c r="AF80" s="9">
        <f t="shared" si="14"/>
        <v>440</v>
      </c>
      <c r="AG80" s="9">
        <f t="shared" si="15"/>
        <v>4</v>
      </c>
      <c r="AK80" s="17" t="s">
        <v>553</v>
      </c>
      <c r="AL80" s="9">
        <f t="shared" si="16"/>
        <v>612</v>
      </c>
      <c r="AM80" s="9">
        <f t="shared" si="17"/>
        <v>4</v>
      </c>
      <c r="AQ80" s="17" t="s">
        <v>94</v>
      </c>
    </row>
    <row r="81" spans="1:43" ht="36">
      <c r="A81" s="13" t="s">
        <v>339</v>
      </c>
      <c r="H81" s="9" t="s">
        <v>107</v>
      </c>
      <c r="I81" s="15" t="s">
        <v>473</v>
      </c>
      <c r="M81" s="14" t="s">
        <v>80</v>
      </c>
      <c r="N81" s="14" t="s">
        <v>516</v>
      </c>
      <c r="AE81" s="17" t="s">
        <v>554</v>
      </c>
      <c r="AF81" s="9">
        <f t="shared" si="14"/>
        <v>444</v>
      </c>
      <c r="AG81" s="9">
        <f t="shared" si="15"/>
        <v>9</v>
      </c>
      <c r="AK81" s="17" t="s">
        <v>555</v>
      </c>
      <c r="AL81" s="9">
        <f t="shared" si="16"/>
        <v>616</v>
      </c>
      <c r="AM81" s="9">
        <f t="shared" si="17"/>
        <v>4</v>
      </c>
      <c r="AQ81" s="17" t="s">
        <v>556</v>
      </c>
    </row>
    <row r="82" spans="1:43" ht="48">
      <c r="A82" s="13" t="s">
        <v>345</v>
      </c>
      <c r="H82" s="9" t="s">
        <v>107</v>
      </c>
      <c r="I82" s="15" t="s">
        <v>479</v>
      </c>
      <c r="M82" s="14" t="s">
        <v>80</v>
      </c>
      <c r="N82" s="14" t="s">
        <v>520</v>
      </c>
      <c r="AE82" s="17" t="s">
        <v>558</v>
      </c>
      <c r="AF82" s="9">
        <f t="shared" si="14"/>
        <v>453</v>
      </c>
      <c r="AG82" s="9">
        <f t="shared" si="15"/>
        <v>4</v>
      </c>
      <c r="AK82" s="17" t="s">
        <v>559</v>
      </c>
      <c r="AL82" s="9">
        <f t="shared" si="16"/>
        <v>620</v>
      </c>
      <c r="AM82" s="9">
        <f t="shared" si="17"/>
        <v>5</v>
      </c>
      <c r="AQ82" s="17" t="s">
        <v>560</v>
      </c>
    </row>
    <row r="83" spans="1:43" ht="24">
      <c r="A83" s="13" t="s">
        <v>351</v>
      </c>
      <c r="M83" s="14" t="s">
        <v>86</v>
      </c>
      <c r="N83" s="14" t="s">
        <v>525</v>
      </c>
      <c r="AE83" s="17" t="s">
        <v>562</v>
      </c>
      <c r="AF83" s="9">
        <f t="shared" si="14"/>
        <v>457</v>
      </c>
      <c r="AG83" s="9">
        <f t="shared" si="15"/>
        <v>1</v>
      </c>
      <c r="AK83" s="17" t="s">
        <v>563</v>
      </c>
      <c r="AL83" s="9">
        <f t="shared" si="16"/>
        <v>625</v>
      </c>
      <c r="AM83" s="9">
        <f t="shared" si="17"/>
        <v>4</v>
      </c>
      <c r="AQ83" s="17" t="s">
        <v>564</v>
      </c>
    </row>
    <row r="84" spans="1:43" ht="24">
      <c r="A84" s="13" t="s">
        <v>356</v>
      </c>
      <c r="M84" s="14" t="s">
        <v>86</v>
      </c>
      <c r="N84" s="14" t="s">
        <v>529</v>
      </c>
      <c r="AE84" s="17" t="s">
        <v>566</v>
      </c>
      <c r="AF84" s="9">
        <f t="shared" si="14"/>
        <v>458</v>
      </c>
      <c r="AG84" s="9">
        <f t="shared" si="15"/>
        <v>6</v>
      </c>
      <c r="AK84" s="17" t="s">
        <v>567</v>
      </c>
      <c r="AL84" s="9">
        <f t="shared" si="16"/>
        <v>629</v>
      </c>
      <c r="AM84" s="9">
        <f t="shared" si="17"/>
        <v>1</v>
      </c>
      <c r="AQ84" s="17" t="s">
        <v>568</v>
      </c>
    </row>
    <row r="85" spans="1:43" ht="24">
      <c r="A85" s="13" t="s">
        <v>362</v>
      </c>
      <c r="M85" s="14" t="s">
        <v>86</v>
      </c>
      <c r="N85" s="14" t="s">
        <v>534</v>
      </c>
      <c r="AE85" s="17" t="s">
        <v>570</v>
      </c>
      <c r="AF85" s="9">
        <f t="shared" si="14"/>
        <v>464</v>
      </c>
      <c r="AG85" s="9">
        <f t="shared" si="15"/>
        <v>8</v>
      </c>
      <c r="AK85" s="17" t="s">
        <v>571</v>
      </c>
      <c r="AL85" s="9">
        <f t="shared" si="16"/>
        <v>630</v>
      </c>
      <c r="AM85" s="9">
        <f t="shared" si="17"/>
        <v>1</v>
      </c>
      <c r="AQ85" s="17" t="s">
        <v>572</v>
      </c>
    </row>
    <row r="86" spans="1:43" ht="24">
      <c r="A86" s="13" t="s">
        <v>380</v>
      </c>
      <c r="M86" s="14" t="s">
        <v>93</v>
      </c>
      <c r="N86" s="14" t="s">
        <v>539</v>
      </c>
      <c r="AE86" s="17" t="s">
        <v>573</v>
      </c>
      <c r="AF86" s="9">
        <f t="shared" si="14"/>
        <v>472</v>
      </c>
      <c r="AG86" s="9">
        <f t="shared" si="15"/>
        <v>2</v>
      </c>
      <c r="AK86" s="17" t="s">
        <v>574</v>
      </c>
      <c r="AL86" s="9">
        <f t="shared" si="16"/>
        <v>631</v>
      </c>
      <c r="AM86" s="9">
        <f t="shared" si="17"/>
        <v>1</v>
      </c>
      <c r="AQ86" s="17" t="s">
        <v>575</v>
      </c>
    </row>
    <row r="87" spans="1:43" ht="36">
      <c r="A87" s="13" t="s">
        <v>447</v>
      </c>
      <c r="M87" s="14" t="s">
        <v>101</v>
      </c>
      <c r="N87" s="14" t="s">
        <v>544</v>
      </c>
      <c r="AE87" s="17" t="s">
        <v>576</v>
      </c>
      <c r="AF87" s="9">
        <f t="shared" si="14"/>
        <v>474</v>
      </c>
      <c r="AG87" s="9">
        <f t="shared" si="15"/>
        <v>2</v>
      </c>
      <c r="AK87" s="17" t="s">
        <v>577</v>
      </c>
      <c r="AL87" s="9">
        <f t="shared" si="16"/>
        <v>632</v>
      </c>
      <c r="AM87" s="9">
        <f t="shared" si="17"/>
        <v>1</v>
      </c>
      <c r="AQ87" s="17" t="s">
        <v>578</v>
      </c>
    </row>
    <row r="88" spans="1:43" ht="24">
      <c r="A88" s="13" t="s">
        <v>465</v>
      </c>
      <c r="M88" s="14" t="s">
        <v>108</v>
      </c>
      <c r="N88" s="14" t="s">
        <v>548</v>
      </c>
      <c r="AE88" s="17" t="s">
        <v>580</v>
      </c>
      <c r="AF88" s="9">
        <f t="shared" si="14"/>
        <v>476</v>
      </c>
      <c r="AG88" s="9">
        <f t="shared" si="15"/>
        <v>6</v>
      </c>
      <c r="AK88" s="17" t="s">
        <v>581</v>
      </c>
      <c r="AL88" s="9">
        <f t="shared" si="16"/>
        <v>633</v>
      </c>
      <c r="AM88" s="9">
        <f t="shared" si="17"/>
        <v>1</v>
      </c>
      <c r="AQ88" s="17" t="s">
        <v>582</v>
      </c>
    </row>
    <row r="89" spans="1:43" ht="24">
      <c r="A89" s="13" t="s">
        <v>471</v>
      </c>
      <c r="M89" s="14" t="s">
        <v>108</v>
      </c>
      <c r="N89" s="14" t="s">
        <v>551</v>
      </c>
      <c r="AE89" s="17" t="s">
        <v>56</v>
      </c>
      <c r="AF89" s="9">
        <f t="shared" si="14"/>
        <v>482</v>
      </c>
      <c r="AG89" s="9">
        <f t="shared" si="15"/>
        <v>8</v>
      </c>
      <c r="AK89" s="17" t="s">
        <v>584</v>
      </c>
      <c r="AL89" s="9">
        <f t="shared" si="16"/>
        <v>634</v>
      </c>
      <c r="AM89" s="9">
        <f t="shared" si="17"/>
        <v>2</v>
      </c>
      <c r="AQ89" s="17" t="s">
        <v>585</v>
      </c>
    </row>
    <row r="90" spans="1:43" ht="24">
      <c r="A90" s="13" t="s">
        <v>477</v>
      </c>
      <c r="M90" s="14" t="s">
        <v>108</v>
      </c>
      <c r="N90" s="14" t="s">
        <v>534</v>
      </c>
      <c r="AE90" s="17" t="s">
        <v>587</v>
      </c>
      <c r="AF90" s="9">
        <f t="shared" si="14"/>
        <v>490</v>
      </c>
      <c r="AG90" s="9">
        <f t="shared" si="15"/>
        <v>4</v>
      </c>
      <c r="AK90" s="17" t="s">
        <v>588</v>
      </c>
      <c r="AL90" s="9">
        <f t="shared" si="16"/>
        <v>636</v>
      </c>
      <c r="AM90" s="9">
        <f t="shared" si="17"/>
        <v>3</v>
      </c>
      <c r="AQ90" s="17" t="s">
        <v>589</v>
      </c>
    </row>
    <row r="91" spans="1:43" ht="24">
      <c r="A91" s="13" t="s">
        <v>505</v>
      </c>
      <c r="M91" s="14" t="s">
        <v>108</v>
      </c>
      <c r="N91" s="14" t="s">
        <v>557</v>
      </c>
      <c r="AE91" s="17" t="s">
        <v>591</v>
      </c>
      <c r="AF91" s="9">
        <f t="shared" si="14"/>
        <v>494</v>
      </c>
      <c r="AG91" s="9">
        <f t="shared" si="15"/>
        <v>5</v>
      </c>
      <c r="AK91" s="17" t="s">
        <v>592</v>
      </c>
      <c r="AL91" s="9">
        <f t="shared" si="16"/>
        <v>639</v>
      </c>
      <c r="AM91" s="9">
        <f t="shared" si="17"/>
        <v>2</v>
      </c>
      <c r="AQ91" s="17" t="s">
        <v>593</v>
      </c>
    </row>
    <row r="92" spans="1:43" ht="24">
      <c r="A92" s="13" t="s">
        <v>510</v>
      </c>
      <c r="M92" s="14" t="s">
        <v>108</v>
      </c>
      <c r="N92" s="14" t="s">
        <v>561</v>
      </c>
      <c r="AE92" s="17" t="s">
        <v>595</v>
      </c>
      <c r="AF92" s="9">
        <f t="shared" si="14"/>
        <v>499</v>
      </c>
      <c r="AG92" s="9">
        <f t="shared" si="15"/>
        <v>1</v>
      </c>
      <c r="AK92" s="17" t="s">
        <v>596</v>
      </c>
      <c r="AL92" s="9">
        <f t="shared" si="16"/>
        <v>641</v>
      </c>
      <c r="AM92" s="9">
        <f t="shared" si="17"/>
        <v>3</v>
      </c>
      <c r="AQ92" s="17" t="s">
        <v>348</v>
      </c>
    </row>
    <row r="93" spans="1:43" ht="36">
      <c r="A93" s="13" t="s">
        <v>515</v>
      </c>
      <c r="M93" s="14" t="s">
        <v>108</v>
      </c>
      <c r="N93" s="14" t="s">
        <v>565</v>
      </c>
      <c r="AE93" s="17" t="s">
        <v>598</v>
      </c>
      <c r="AF93" s="9">
        <f t="shared" si="14"/>
        <v>500</v>
      </c>
      <c r="AG93" s="9">
        <f t="shared" si="15"/>
        <v>3</v>
      </c>
      <c r="AK93" s="17" t="s">
        <v>599</v>
      </c>
      <c r="AL93" s="9">
        <f t="shared" si="16"/>
        <v>644</v>
      </c>
      <c r="AM93" s="9">
        <f t="shared" si="17"/>
        <v>1</v>
      </c>
      <c r="AQ93" s="17" t="s">
        <v>600</v>
      </c>
    </row>
    <row r="94" spans="1:43" ht="24">
      <c r="A94" s="13" t="s">
        <v>524</v>
      </c>
      <c r="M94" s="14" t="s">
        <v>116</v>
      </c>
      <c r="N94" s="14" t="s">
        <v>569</v>
      </c>
      <c r="AE94" s="17" t="s">
        <v>602</v>
      </c>
      <c r="AF94" s="9">
        <f t="shared" si="14"/>
        <v>503</v>
      </c>
      <c r="AG94" s="9">
        <f t="shared" si="15"/>
        <v>2</v>
      </c>
      <c r="AK94" s="17" t="s">
        <v>603</v>
      </c>
      <c r="AL94" s="9">
        <f t="shared" si="16"/>
        <v>645</v>
      </c>
      <c r="AM94" s="9">
        <f t="shared" si="17"/>
        <v>1</v>
      </c>
      <c r="AQ94" s="17" t="s">
        <v>604</v>
      </c>
    </row>
    <row r="95" spans="1:43" ht="24">
      <c r="A95" s="13" t="s">
        <v>1966</v>
      </c>
      <c r="M95" s="14" t="s">
        <v>123</v>
      </c>
      <c r="N95" s="14" t="s">
        <v>544</v>
      </c>
      <c r="AE95" s="17" t="s">
        <v>397</v>
      </c>
      <c r="AF95" s="9">
        <f t="shared" si="14"/>
        <v>505</v>
      </c>
      <c r="AG95" s="9">
        <f t="shared" si="15"/>
        <v>1</v>
      </c>
      <c r="AK95" s="17" t="s">
        <v>606</v>
      </c>
      <c r="AL95" s="9">
        <f t="shared" si="16"/>
        <v>646</v>
      </c>
      <c r="AM95" s="9">
        <f t="shared" si="17"/>
        <v>5</v>
      </c>
      <c r="AQ95" s="17" t="s">
        <v>607</v>
      </c>
    </row>
    <row r="96" spans="1:43" ht="24">
      <c r="A96" s="13" t="s">
        <v>543</v>
      </c>
      <c r="M96" s="14" t="s">
        <v>131</v>
      </c>
      <c r="N96" s="14" t="s">
        <v>551</v>
      </c>
      <c r="AE96" s="17" t="s">
        <v>609</v>
      </c>
      <c r="AF96" s="9">
        <f t="shared" si="14"/>
        <v>506</v>
      </c>
      <c r="AG96" s="9">
        <f t="shared" si="15"/>
        <v>4</v>
      </c>
      <c r="AK96" s="17" t="s">
        <v>610</v>
      </c>
      <c r="AL96" s="9">
        <f t="shared" si="16"/>
        <v>651</v>
      </c>
      <c r="AM96" s="9">
        <f t="shared" si="17"/>
        <v>4</v>
      </c>
      <c r="AQ96" s="17" t="s">
        <v>611</v>
      </c>
    </row>
    <row r="97" spans="1:43" ht="24">
      <c r="A97" s="13" t="s">
        <v>1988</v>
      </c>
      <c r="M97" s="14" t="s">
        <v>131</v>
      </c>
      <c r="N97" s="14" t="s">
        <v>579</v>
      </c>
      <c r="AE97" s="17" t="s">
        <v>613</v>
      </c>
      <c r="AF97" s="9">
        <f t="shared" si="14"/>
        <v>510</v>
      </c>
      <c r="AG97" s="9">
        <f t="shared" si="15"/>
        <v>2</v>
      </c>
      <c r="AK97" s="17" t="s">
        <v>614</v>
      </c>
      <c r="AL97" s="9">
        <f t="shared" si="16"/>
        <v>655</v>
      </c>
      <c r="AM97" s="9">
        <f t="shared" si="17"/>
        <v>9</v>
      </c>
      <c r="AQ97" s="17" t="s">
        <v>615</v>
      </c>
    </row>
    <row r="98" spans="1:43" ht="24">
      <c r="M98" s="14" t="s">
        <v>131</v>
      </c>
      <c r="N98" s="14" t="s">
        <v>583</v>
      </c>
      <c r="AE98" s="17" t="s">
        <v>617</v>
      </c>
      <c r="AF98" s="9">
        <f t="shared" si="14"/>
        <v>512</v>
      </c>
      <c r="AG98" s="9">
        <f t="shared" si="15"/>
        <v>1</v>
      </c>
      <c r="AK98" s="17" t="s">
        <v>618</v>
      </c>
      <c r="AL98" s="9">
        <f t="shared" si="16"/>
        <v>664</v>
      </c>
      <c r="AM98" s="9">
        <f t="shared" si="17"/>
        <v>5</v>
      </c>
      <c r="AQ98" s="17" t="s">
        <v>517</v>
      </c>
    </row>
    <row r="99" spans="1:43" ht="24">
      <c r="M99" s="14" t="s">
        <v>131</v>
      </c>
      <c r="N99" s="14" t="s">
        <v>586</v>
      </c>
      <c r="AE99" s="17"/>
      <c r="AK99" s="17" t="s">
        <v>620</v>
      </c>
      <c r="AL99" s="9">
        <f t="shared" si="16"/>
        <v>669</v>
      </c>
      <c r="AM99" s="9">
        <f t="shared" si="17"/>
        <v>1</v>
      </c>
      <c r="AQ99" s="17" t="s">
        <v>621</v>
      </c>
    </row>
    <row r="100" spans="1:43" ht="24">
      <c r="M100" s="14" t="s">
        <v>131</v>
      </c>
      <c r="N100" s="14" t="s">
        <v>590</v>
      </c>
      <c r="AE100" s="17"/>
      <c r="AK100" s="17" t="s">
        <v>623</v>
      </c>
      <c r="AL100" s="9">
        <f t="shared" si="16"/>
        <v>670</v>
      </c>
      <c r="AM100" s="9">
        <f t="shared" si="17"/>
        <v>3</v>
      </c>
      <c r="AQ100" s="17" t="s">
        <v>624</v>
      </c>
    </row>
    <row r="101" spans="1:43" ht="24">
      <c r="M101" s="14" t="s">
        <v>131</v>
      </c>
      <c r="N101" s="14" t="s">
        <v>594</v>
      </c>
      <c r="AC101" s="17" t="s">
        <v>626</v>
      </c>
      <c r="AD101" s="17" t="s">
        <v>74</v>
      </c>
      <c r="AE101" s="17" t="s">
        <v>82</v>
      </c>
      <c r="AF101" s="17">
        <v>1</v>
      </c>
      <c r="AK101" s="17" t="s">
        <v>627</v>
      </c>
      <c r="AL101" s="9">
        <f t="shared" si="16"/>
        <v>673</v>
      </c>
      <c r="AM101" s="9">
        <f t="shared" si="17"/>
        <v>2</v>
      </c>
      <c r="AQ101" s="17" t="s">
        <v>628</v>
      </c>
    </row>
    <row r="102" spans="1:43" ht="24">
      <c r="M102" s="14" t="s">
        <v>131</v>
      </c>
      <c r="N102" s="14" t="s">
        <v>597</v>
      </c>
      <c r="AC102" s="17" t="s">
        <v>626</v>
      </c>
      <c r="AD102" s="17" t="s">
        <v>74</v>
      </c>
      <c r="AE102" s="17" t="s">
        <v>75</v>
      </c>
      <c r="AF102" s="17">
        <v>1</v>
      </c>
      <c r="AK102" s="17" t="s">
        <v>630</v>
      </c>
      <c r="AL102" s="9">
        <f t="shared" si="16"/>
        <v>675</v>
      </c>
      <c r="AM102" s="9">
        <f t="shared" si="17"/>
        <v>1</v>
      </c>
      <c r="AQ102" s="17" t="s">
        <v>631</v>
      </c>
    </row>
    <row r="103" spans="1:43" ht="36">
      <c r="M103" s="14" t="s">
        <v>139</v>
      </c>
      <c r="N103" s="14" t="s">
        <v>601</v>
      </c>
      <c r="AC103" s="17" t="s">
        <v>626</v>
      </c>
      <c r="AD103" s="17" t="s">
        <v>74</v>
      </c>
      <c r="AE103" s="17" t="s">
        <v>112</v>
      </c>
      <c r="AF103" s="17">
        <v>1</v>
      </c>
      <c r="AK103" s="17" t="s">
        <v>633</v>
      </c>
      <c r="AL103" s="9">
        <f t="shared" si="16"/>
        <v>676</v>
      </c>
      <c r="AM103" s="9">
        <f t="shared" si="17"/>
        <v>1</v>
      </c>
      <c r="AQ103" s="17" t="s">
        <v>634</v>
      </c>
    </row>
    <row r="104" spans="1:43" ht="36">
      <c r="M104" s="14" t="s">
        <v>139</v>
      </c>
      <c r="N104" s="14" t="s">
        <v>605</v>
      </c>
      <c r="AC104" s="17" t="s">
        <v>626</v>
      </c>
      <c r="AD104" s="17" t="s">
        <v>74</v>
      </c>
      <c r="AE104" s="17" t="s">
        <v>88</v>
      </c>
      <c r="AF104" s="17">
        <v>1</v>
      </c>
      <c r="AK104" s="17" t="s">
        <v>636</v>
      </c>
      <c r="AL104" s="9">
        <f t="shared" si="16"/>
        <v>677</v>
      </c>
      <c r="AM104" s="9">
        <f t="shared" si="17"/>
        <v>5</v>
      </c>
      <c r="AQ104" s="17" t="s">
        <v>637</v>
      </c>
    </row>
    <row r="105" spans="1:43" ht="36">
      <c r="M105" s="14" t="s">
        <v>139</v>
      </c>
      <c r="N105" s="14" t="s">
        <v>608</v>
      </c>
      <c r="AC105" s="17" t="s">
        <v>626</v>
      </c>
      <c r="AD105" s="17" t="s">
        <v>74</v>
      </c>
      <c r="AE105" s="17" t="s">
        <v>127</v>
      </c>
      <c r="AF105" s="17">
        <v>1</v>
      </c>
      <c r="AK105" s="17" t="s">
        <v>639</v>
      </c>
      <c r="AL105" s="9">
        <f t="shared" si="16"/>
        <v>682</v>
      </c>
      <c r="AM105" s="9">
        <f t="shared" si="17"/>
        <v>6</v>
      </c>
      <c r="AQ105" s="17" t="s">
        <v>60</v>
      </c>
    </row>
    <row r="106" spans="1:43" ht="36">
      <c r="M106" s="14" t="s">
        <v>139</v>
      </c>
      <c r="N106" s="14" t="s">
        <v>612</v>
      </c>
      <c r="AC106" s="17" t="s">
        <v>626</v>
      </c>
      <c r="AD106" s="17" t="s">
        <v>74</v>
      </c>
      <c r="AE106" s="17" t="s">
        <v>95</v>
      </c>
      <c r="AF106" s="17">
        <v>1</v>
      </c>
      <c r="AK106" s="17" t="s">
        <v>641</v>
      </c>
      <c r="AL106" s="9">
        <f t="shared" si="16"/>
        <v>688</v>
      </c>
      <c r="AM106" s="9">
        <f t="shared" si="17"/>
        <v>2</v>
      </c>
      <c r="AQ106" s="17" t="s">
        <v>642</v>
      </c>
    </row>
    <row r="107" spans="1:43" ht="36">
      <c r="M107" s="14" t="s">
        <v>139</v>
      </c>
      <c r="N107" s="14" t="s">
        <v>616</v>
      </c>
      <c r="AC107" s="17" t="s">
        <v>626</v>
      </c>
      <c r="AD107" s="17" t="s">
        <v>74</v>
      </c>
      <c r="AE107" s="17" t="s">
        <v>103</v>
      </c>
      <c r="AF107" s="17">
        <v>1</v>
      </c>
      <c r="AK107" s="17" t="s">
        <v>644</v>
      </c>
      <c r="AL107" s="9">
        <f t="shared" si="16"/>
        <v>690</v>
      </c>
      <c r="AM107" s="9">
        <f t="shared" si="17"/>
        <v>5</v>
      </c>
      <c r="AQ107" s="17" t="s">
        <v>113</v>
      </c>
    </row>
    <row r="108" spans="1:43" ht="36">
      <c r="M108" s="14" t="s">
        <v>139</v>
      </c>
      <c r="N108" s="14" t="s">
        <v>619</v>
      </c>
      <c r="AC108" s="17" t="s">
        <v>626</v>
      </c>
      <c r="AD108" s="17" t="s">
        <v>74</v>
      </c>
      <c r="AE108" s="17" t="s">
        <v>119</v>
      </c>
      <c r="AF108" s="17">
        <v>1</v>
      </c>
      <c r="AK108" s="17" t="s">
        <v>646</v>
      </c>
      <c r="AL108" s="9">
        <f t="shared" si="16"/>
        <v>695</v>
      </c>
      <c r="AM108" s="9">
        <f t="shared" si="17"/>
        <v>4</v>
      </c>
      <c r="AQ108" s="17" t="s">
        <v>647</v>
      </c>
    </row>
    <row r="109" spans="1:43" ht="36">
      <c r="M109" s="14" t="s">
        <v>139</v>
      </c>
      <c r="N109" s="14" t="s">
        <v>622</v>
      </c>
      <c r="AC109" s="17" t="s">
        <v>649</v>
      </c>
      <c r="AD109" s="17" t="s">
        <v>81</v>
      </c>
      <c r="AE109" s="17" t="s">
        <v>165</v>
      </c>
      <c r="AF109" s="17">
        <v>2</v>
      </c>
      <c r="AK109" s="17" t="s">
        <v>650</v>
      </c>
      <c r="AL109" s="9">
        <f t="shared" si="16"/>
        <v>699</v>
      </c>
      <c r="AM109" s="9">
        <f t="shared" si="17"/>
        <v>7</v>
      </c>
      <c r="AQ109" s="17" t="s">
        <v>651</v>
      </c>
    </row>
    <row r="110" spans="1:43" ht="36">
      <c r="M110" s="14" t="s">
        <v>139</v>
      </c>
      <c r="N110" s="14" t="s">
        <v>625</v>
      </c>
      <c r="AC110" s="17" t="s">
        <v>649</v>
      </c>
      <c r="AD110" s="17" t="s">
        <v>81</v>
      </c>
      <c r="AE110" s="17" t="s">
        <v>135</v>
      </c>
      <c r="AF110" s="17">
        <v>2</v>
      </c>
      <c r="AK110" s="17" t="s">
        <v>653</v>
      </c>
      <c r="AL110" s="9">
        <f t="shared" si="16"/>
        <v>706</v>
      </c>
      <c r="AM110" s="9">
        <f t="shared" si="17"/>
        <v>2</v>
      </c>
      <c r="AQ110" s="17" t="s">
        <v>654</v>
      </c>
    </row>
    <row r="111" spans="1:43" ht="36">
      <c r="M111" s="14" t="s">
        <v>139</v>
      </c>
      <c r="N111" s="14" t="s">
        <v>629</v>
      </c>
      <c r="AC111" s="17" t="s">
        <v>649</v>
      </c>
      <c r="AD111" s="17" t="s">
        <v>81</v>
      </c>
      <c r="AE111" s="17" t="s">
        <v>157</v>
      </c>
      <c r="AF111" s="17">
        <v>2</v>
      </c>
      <c r="AK111" s="17" t="s">
        <v>656</v>
      </c>
      <c r="AL111" s="9">
        <f t="shared" si="16"/>
        <v>708</v>
      </c>
      <c r="AM111" s="9">
        <f t="shared" si="17"/>
        <v>5</v>
      </c>
      <c r="AQ111" s="17" t="s">
        <v>657</v>
      </c>
    </row>
    <row r="112" spans="1:43" ht="36">
      <c r="M112" s="15" t="s">
        <v>147</v>
      </c>
      <c r="N112" s="14" t="s">
        <v>632</v>
      </c>
      <c r="AC112" s="17" t="s">
        <v>649</v>
      </c>
      <c r="AD112" s="17" t="s">
        <v>81</v>
      </c>
      <c r="AE112" s="17" t="s">
        <v>150</v>
      </c>
      <c r="AF112" s="17">
        <v>2</v>
      </c>
      <c r="AK112" s="17" t="s">
        <v>658</v>
      </c>
      <c r="AL112" s="9">
        <f t="shared" si="16"/>
        <v>713</v>
      </c>
      <c r="AM112" s="9">
        <f t="shared" si="17"/>
        <v>1</v>
      </c>
      <c r="AQ112" s="17" t="s">
        <v>113</v>
      </c>
    </row>
    <row r="113" spans="13:39" ht="36">
      <c r="M113" s="15" t="s">
        <v>147</v>
      </c>
      <c r="N113" s="14" t="s">
        <v>635</v>
      </c>
      <c r="AC113" s="17" t="s">
        <v>649</v>
      </c>
      <c r="AD113" s="17" t="s">
        <v>81</v>
      </c>
      <c r="AE113" s="17" t="s">
        <v>143</v>
      </c>
      <c r="AF113" s="17">
        <v>2</v>
      </c>
      <c r="AK113" s="17" t="s">
        <v>660</v>
      </c>
      <c r="AL113" s="9">
        <f t="shared" si="16"/>
        <v>714</v>
      </c>
      <c r="AM113" s="9">
        <f t="shared" si="17"/>
        <v>1</v>
      </c>
    </row>
    <row r="114" spans="13:39" ht="36">
      <c r="M114" s="15" t="s">
        <v>147</v>
      </c>
      <c r="N114" s="14" t="s">
        <v>638</v>
      </c>
      <c r="AC114" s="17" t="s">
        <v>662</v>
      </c>
      <c r="AD114" s="17" t="s">
        <v>87</v>
      </c>
      <c r="AE114" s="17" t="s">
        <v>179</v>
      </c>
      <c r="AF114" s="17">
        <v>3</v>
      </c>
      <c r="AK114" s="17" t="s">
        <v>663</v>
      </c>
      <c r="AL114" s="9">
        <f t="shared" si="16"/>
        <v>715</v>
      </c>
      <c r="AM114" s="9">
        <f t="shared" si="17"/>
        <v>1</v>
      </c>
    </row>
    <row r="115" spans="13:39" ht="48">
      <c r="M115" s="15" t="s">
        <v>147</v>
      </c>
      <c r="N115" s="14" t="s">
        <v>640</v>
      </c>
      <c r="AC115" s="17" t="s">
        <v>662</v>
      </c>
      <c r="AD115" s="17" t="s">
        <v>87</v>
      </c>
      <c r="AE115" s="17" t="s">
        <v>192</v>
      </c>
      <c r="AF115" s="17">
        <v>3</v>
      </c>
      <c r="AK115" s="17" t="s">
        <v>665</v>
      </c>
      <c r="AL115" s="9">
        <f t="shared" si="16"/>
        <v>716</v>
      </c>
      <c r="AM115" s="9">
        <f t="shared" si="17"/>
        <v>1</v>
      </c>
    </row>
    <row r="116" spans="13:39" ht="36">
      <c r="M116" s="15" t="s">
        <v>147</v>
      </c>
      <c r="N116" s="14" t="s">
        <v>643</v>
      </c>
      <c r="AC116" s="17" t="s">
        <v>662</v>
      </c>
      <c r="AD116" s="17" t="s">
        <v>87</v>
      </c>
      <c r="AE116" s="17" t="s">
        <v>172</v>
      </c>
      <c r="AF116" s="17">
        <v>3</v>
      </c>
      <c r="AK116" s="17" t="s">
        <v>667</v>
      </c>
      <c r="AL116" s="9">
        <f t="shared" si="16"/>
        <v>717</v>
      </c>
      <c r="AM116" s="9">
        <f t="shared" si="17"/>
        <v>1</v>
      </c>
    </row>
    <row r="117" spans="13:39" ht="24">
      <c r="M117" s="15" t="s">
        <v>154</v>
      </c>
      <c r="N117" s="14" t="s">
        <v>645</v>
      </c>
      <c r="AC117" s="17" t="s">
        <v>662</v>
      </c>
      <c r="AD117" s="17" t="s">
        <v>87</v>
      </c>
      <c r="AE117" s="17" t="s">
        <v>185</v>
      </c>
      <c r="AF117" s="17">
        <v>3</v>
      </c>
      <c r="AK117" s="17" t="s">
        <v>669</v>
      </c>
      <c r="AL117" s="9">
        <f t="shared" si="16"/>
        <v>718</v>
      </c>
      <c r="AM117" s="9">
        <f t="shared" si="17"/>
        <v>1</v>
      </c>
    </row>
    <row r="118" spans="13:39" ht="24">
      <c r="M118" s="15" t="s">
        <v>154</v>
      </c>
      <c r="N118" s="14" t="s">
        <v>648</v>
      </c>
      <c r="AC118" s="17" t="s">
        <v>671</v>
      </c>
      <c r="AD118" s="17" t="s">
        <v>94</v>
      </c>
      <c r="AE118" s="17" t="s">
        <v>206</v>
      </c>
      <c r="AF118" s="17">
        <v>4</v>
      </c>
      <c r="AK118" s="17" t="s">
        <v>672</v>
      </c>
      <c r="AL118" s="9">
        <f t="shared" si="16"/>
        <v>719</v>
      </c>
      <c r="AM118" s="9">
        <f t="shared" si="17"/>
        <v>1</v>
      </c>
    </row>
    <row r="119" spans="13:39" ht="24">
      <c r="M119" s="15" t="s">
        <v>154</v>
      </c>
      <c r="N119" s="14" t="s">
        <v>652</v>
      </c>
      <c r="AC119" s="17" t="s">
        <v>671</v>
      </c>
      <c r="AD119" s="17" t="s">
        <v>94</v>
      </c>
      <c r="AE119" s="17" t="s">
        <v>199</v>
      </c>
      <c r="AF119" s="17">
        <v>4</v>
      </c>
      <c r="AK119" s="17" t="s">
        <v>674</v>
      </c>
      <c r="AL119" s="9">
        <f t="shared" si="16"/>
        <v>720</v>
      </c>
      <c r="AM119" s="9">
        <f t="shared" si="17"/>
        <v>2</v>
      </c>
    </row>
    <row r="120" spans="13:39" ht="24">
      <c r="M120" s="15" t="s">
        <v>161</v>
      </c>
      <c r="N120" s="14" t="s">
        <v>655</v>
      </c>
      <c r="AC120" s="17" t="s">
        <v>676</v>
      </c>
      <c r="AD120" s="17" t="s">
        <v>102</v>
      </c>
      <c r="AE120" s="17" t="s">
        <v>219</v>
      </c>
      <c r="AF120" s="17">
        <v>5</v>
      </c>
      <c r="AK120" s="17" t="s">
        <v>677</v>
      </c>
      <c r="AL120" s="9">
        <f t="shared" si="16"/>
        <v>722</v>
      </c>
      <c r="AM120" s="9">
        <f t="shared" si="17"/>
        <v>7</v>
      </c>
    </row>
    <row r="121" spans="13:39" ht="24">
      <c r="M121" s="15" t="s">
        <v>161</v>
      </c>
      <c r="N121" s="14" t="s">
        <v>534</v>
      </c>
      <c r="AC121" s="17" t="s">
        <v>676</v>
      </c>
      <c r="AD121" s="17" t="s">
        <v>102</v>
      </c>
      <c r="AE121" s="17" t="s">
        <v>213</v>
      </c>
      <c r="AF121" s="17">
        <v>5</v>
      </c>
      <c r="AK121" s="17" t="s">
        <v>679</v>
      </c>
      <c r="AL121" s="9">
        <f t="shared" si="16"/>
        <v>729</v>
      </c>
      <c r="AM121" s="9">
        <f t="shared" si="17"/>
        <v>6</v>
      </c>
    </row>
    <row r="122" spans="13:39" ht="24">
      <c r="M122" s="15" t="s">
        <v>161</v>
      </c>
      <c r="N122" s="14" t="s">
        <v>659</v>
      </c>
      <c r="AC122" s="17" t="s">
        <v>676</v>
      </c>
      <c r="AD122" s="17" t="s">
        <v>102</v>
      </c>
      <c r="AE122" s="17" t="s">
        <v>226</v>
      </c>
      <c r="AF122" s="17">
        <v>5</v>
      </c>
      <c r="AK122" s="17" t="s">
        <v>681</v>
      </c>
      <c r="AL122" s="9">
        <f t="shared" si="16"/>
        <v>735</v>
      </c>
      <c r="AM122" s="9">
        <f t="shared" si="17"/>
        <v>9</v>
      </c>
    </row>
    <row r="123" spans="13:39" ht="24">
      <c r="M123" s="15" t="s">
        <v>161</v>
      </c>
      <c r="N123" s="14" t="s">
        <v>661</v>
      </c>
      <c r="AC123" s="17" t="s">
        <v>676</v>
      </c>
      <c r="AD123" s="17" t="s">
        <v>102</v>
      </c>
      <c r="AE123" s="17" t="s">
        <v>233</v>
      </c>
      <c r="AF123" s="17">
        <v>5</v>
      </c>
      <c r="AK123" s="17" t="s">
        <v>683</v>
      </c>
      <c r="AL123" s="9">
        <f t="shared" si="16"/>
        <v>744</v>
      </c>
      <c r="AM123" s="9">
        <f t="shared" si="17"/>
        <v>2</v>
      </c>
    </row>
    <row r="124" spans="13:39" ht="24">
      <c r="M124" s="15" t="s">
        <v>161</v>
      </c>
      <c r="N124" s="14" t="s">
        <v>1985</v>
      </c>
      <c r="AC124" s="17" t="s">
        <v>685</v>
      </c>
      <c r="AD124" s="17" t="s">
        <v>111</v>
      </c>
      <c r="AE124" s="17" t="s">
        <v>246</v>
      </c>
      <c r="AF124" s="17">
        <v>6</v>
      </c>
      <c r="AK124" s="17" t="s">
        <v>686</v>
      </c>
      <c r="AL124" s="9">
        <f t="shared" si="16"/>
        <v>746</v>
      </c>
      <c r="AM124" s="9">
        <f t="shared" si="17"/>
        <v>5</v>
      </c>
    </row>
    <row r="125" spans="13:39" ht="24">
      <c r="M125" s="15" t="s">
        <v>161</v>
      </c>
      <c r="N125" s="14" t="s">
        <v>1986</v>
      </c>
      <c r="AC125" s="17" t="s">
        <v>685</v>
      </c>
      <c r="AD125" s="17" t="s">
        <v>111</v>
      </c>
      <c r="AE125" s="17" t="s">
        <v>253</v>
      </c>
      <c r="AF125" s="17">
        <v>6</v>
      </c>
      <c r="AK125" s="17" t="s">
        <v>688</v>
      </c>
      <c r="AL125" s="9">
        <f t="shared" si="16"/>
        <v>751</v>
      </c>
      <c r="AM125" s="9">
        <f t="shared" si="17"/>
        <v>6</v>
      </c>
    </row>
    <row r="126" spans="13:39" ht="24">
      <c r="M126" s="15" t="s">
        <v>169</v>
      </c>
      <c r="N126" s="14" t="s">
        <v>664</v>
      </c>
      <c r="AC126" s="17" t="s">
        <v>685</v>
      </c>
      <c r="AD126" s="17" t="s">
        <v>111</v>
      </c>
      <c r="AE126" s="17" t="s">
        <v>240</v>
      </c>
      <c r="AF126" s="17">
        <v>6</v>
      </c>
      <c r="AK126" s="17" t="s">
        <v>690</v>
      </c>
      <c r="AL126" s="9">
        <f t="shared" si="16"/>
        <v>757</v>
      </c>
      <c r="AM126" s="9">
        <f t="shared" si="17"/>
        <v>2</v>
      </c>
    </row>
    <row r="127" spans="13:39" ht="36">
      <c r="M127" s="15" t="s">
        <v>176</v>
      </c>
      <c r="N127" s="14" t="s">
        <v>666</v>
      </c>
      <c r="AC127" s="17" t="s">
        <v>692</v>
      </c>
      <c r="AD127" s="17" t="s">
        <v>118</v>
      </c>
      <c r="AE127" s="17" t="s">
        <v>260</v>
      </c>
      <c r="AF127" s="17">
        <v>7</v>
      </c>
      <c r="AK127" s="17" t="s">
        <v>693</v>
      </c>
      <c r="AL127" s="9">
        <f t="shared" si="16"/>
        <v>759</v>
      </c>
      <c r="AM127" s="9">
        <f t="shared" si="17"/>
        <v>8</v>
      </c>
    </row>
    <row r="128" spans="13:39" ht="36">
      <c r="M128" s="15" t="s">
        <v>176</v>
      </c>
      <c r="N128" s="19" t="s">
        <v>668</v>
      </c>
      <c r="AC128" s="17" t="s">
        <v>692</v>
      </c>
      <c r="AD128" s="17" t="s">
        <v>118</v>
      </c>
      <c r="AE128" s="17" t="s">
        <v>266</v>
      </c>
      <c r="AF128" s="17">
        <v>7</v>
      </c>
      <c r="AK128" s="17" t="s">
        <v>695</v>
      </c>
      <c r="AL128" s="9">
        <f t="shared" si="16"/>
        <v>767</v>
      </c>
      <c r="AM128" s="9">
        <f t="shared" si="17"/>
        <v>2</v>
      </c>
    </row>
    <row r="129" spans="13:39" ht="36">
      <c r="M129" s="15" t="s">
        <v>176</v>
      </c>
      <c r="N129" s="19" t="s">
        <v>670</v>
      </c>
      <c r="AC129" s="17" t="s">
        <v>697</v>
      </c>
      <c r="AD129" s="17" t="s">
        <v>126</v>
      </c>
      <c r="AE129" s="17" t="s">
        <v>279</v>
      </c>
      <c r="AF129" s="17">
        <v>8</v>
      </c>
      <c r="AK129" s="17" t="s">
        <v>698</v>
      </c>
      <c r="AL129" s="9">
        <f t="shared" si="16"/>
        <v>769</v>
      </c>
      <c r="AM129" s="9">
        <f t="shared" si="17"/>
        <v>4</v>
      </c>
    </row>
    <row r="130" spans="13:39" ht="36">
      <c r="M130" s="15" t="s">
        <v>176</v>
      </c>
      <c r="N130" s="14" t="s">
        <v>673</v>
      </c>
      <c r="AC130" s="17" t="s">
        <v>697</v>
      </c>
      <c r="AD130" s="17" t="s">
        <v>126</v>
      </c>
      <c r="AE130" s="17" t="s">
        <v>286</v>
      </c>
      <c r="AF130" s="17">
        <v>8</v>
      </c>
      <c r="AK130" s="17" t="s">
        <v>700</v>
      </c>
      <c r="AL130" s="9">
        <f t="shared" si="16"/>
        <v>773</v>
      </c>
      <c r="AM130" s="9">
        <f t="shared" si="17"/>
        <v>3</v>
      </c>
    </row>
    <row r="131" spans="13:39" ht="36">
      <c r="M131" s="15" t="s">
        <v>176</v>
      </c>
      <c r="N131" s="14" t="s">
        <v>675</v>
      </c>
      <c r="AC131" s="17" t="s">
        <v>697</v>
      </c>
      <c r="AD131" s="17" t="s">
        <v>126</v>
      </c>
      <c r="AE131" s="17" t="s">
        <v>273</v>
      </c>
      <c r="AF131" s="17">
        <v>8</v>
      </c>
      <c r="AK131" s="17" t="s">
        <v>701</v>
      </c>
      <c r="AL131" s="9">
        <f t="shared" ref="AL131:AL194" si="18">MATCH(AK131,AJ:AJ,0)-1</f>
        <v>776</v>
      </c>
      <c r="AM131" s="9">
        <f t="shared" ref="AM131:AM194" si="19">COUNTIF(AJ:AJ,AK131)</f>
        <v>2</v>
      </c>
    </row>
    <row r="132" spans="13:39" ht="36">
      <c r="M132" s="15" t="s">
        <v>176</v>
      </c>
      <c r="N132" s="14" t="s">
        <v>678</v>
      </c>
      <c r="AC132" s="17" t="s">
        <v>703</v>
      </c>
      <c r="AD132" s="17" t="s">
        <v>134</v>
      </c>
      <c r="AE132" s="17" t="s">
        <v>292</v>
      </c>
      <c r="AF132" s="17">
        <v>9</v>
      </c>
      <c r="AK132" s="17" t="s">
        <v>704</v>
      </c>
      <c r="AL132" s="9">
        <f t="shared" si="18"/>
        <v>778</v>
      </c>
      <c r="AM132" s="9">
        <f t="shared" si="19"/>
        <v>1</v>
      </c>
    </row>
    <row r="133" spans="13:39" ht="36">
      <c r="M133" s="15" t="s">
        <v>176</v>
      </c>
      <c r="N133" s="14" t="s">
        <v>680</v>
      </c>
      <c r="AC133" s="17" t="s">
        <v>703</v>
      </c>
      <c r="AD133" s="17" t="s">
        <v>134</v>
      </c>
      <c r="AE133" s="17" t="s">
        <v>299</v>
      </c>
      <c r="AF133" s="17">
        <v>9</v>
      </c>
      <c r="AK133" s="17" t="s">
        <v>706</v>
      </c>
      <c r="AL133" s="9">
        <f t="shared" si="18"/>
        <v>779</v>
      </c>
      <c r="AM133" s="9">
        <f t="shared" si="19"/>
        <v>1</v>
      </c>
    </row>
    <row r="134" spans="13:39" ht="36">
      <c r="M134" s="15" t="s">
        <v>176</v>
      </c>
      <c r="N134" s="14" t="s">
        <v>682</v>
      </c>
      <c r="AC134" s="17" t="s">
        <v>703</v>
      </c>
      <c r="AD134" s="17" t="s">
        <v>134</v>
      </c>
      <c r="AE134" s="17" t="s">
        <v>306</v>
      </c>
      <c r="AF134" s="17">
        <v>9</v>
      </c>
      <c r="AK134" s="17" t="s">
        <v>708</v>
      </c>
      <c r="AL134" s="9">
        <f t="shared" si="18"/>
        <v>780</v>
      </c>
      <c r="AM134" s="9">
        <f t="shared" si="19"/>
        <v>1</v>
      </c>
    </row>
    <row r="135" spans="13:39" ht="36">
      <c r="M135" s="15" t="s">
        <v>176</v>
      </c>
      <c r="N135" s="14" t="s">
        <v>684</v>
      </c>
      <c r="AC135" s="20">
        <v>10</v>
      </c>
      <c r="AD135" s="17" t="s">
        <v>142</v>
      </c>
      <c r="AE135" s="17" t="s">
        <v>326</v>
      </c>
      <c r="AF135" s="17">
        <v>10</v>
      </c>
      <c r="AK135" s="17" t="s">
        <v>709</v>
      </c>
      <c r="AL135" s="9">
        <f t="shared" si="18"/>
        <v>781</v>
      </c>
      <c r="AM135" s="9">
        <f t="shared" si="19"/>
        <v>1</v>
      </c>
    </row>
    <row r="136" spans="13:39" ht="36">
      <c r="M136" s="15" t="s">
        <v>176</v>
      </c>
      <c r="N136" s="14" t="s">
        <v>687</v>
      </c>
      <c r="AC136" s="20">
        <v>10</v>
      </c>
      <c r="AD136" s="17" t="s">
        <v>142</v>
      </c>
      <c r="AE136" s="17" t="s">
        <v>320</v>
      </c>
      <c r="AF136" s="17">
        <v>10</v>
      </c>
      <c r="AK136" s="17" t="s">
        <v>711</v>
      </c>
      <c r="AL136" s="9">
        <f t="shared" si="18"/>
        <v>782</v>
      </c>
      <c r="AM136" s="9">
        <f t="shared" si="19"/>
        <v>1</v>
      </c>
    </row>
    <row r="137" spans="13:39" ht="36">
      <c r="M137" s="15" t="s">
        <v>176</v>
      </c>
      <c r="N137" s="14" t="s">
        <v>689</v>
      </c>
      <c r="AC137" s="20">
        <v>10</v>
      </c>
      <c r="AD137" s="17" t="s">
        <v>142</v>
      </c>
      <c r="AE137" s="17" t="s">
        <v>331</v>
      </c>
      <c r="AF137" s="17">
        <v>10</v>
      </c>
      <c r="AK137" s="17" t="s">
        <v>712</v>
      </c>
      <c r="AL137" s="9">
        <f t="shared" si="18"/>
        <v>783</v>
      </c>
      <c r="AM137" s="9">
        <f t="shared" si="19"/>
        <v>8</v>
      </c>
    </row>
    <row r="138" spans="13:39" ht="45">
      <c r="M138" s="15" t="s">
        <v>176</v>
      </c>
      <c r="N138" s="19" t="s">
        <v>691</v>
      </c>
      <c r="AC138" s="20">
        <v>10</v>
      </c>
      <c r="AD138" s="17" t="s">
        <v>142</v>
      </c>
      <c r="AE138" s="17" t="s">
        <v>313</v>
      </c>
      <c r="AF138" s="17">
        <v>10</v>
      </c>
      <c r="AK138" s="17" t="s">
        <v>713</v>
      </c>
      <c r="AL138" s="9">
        <f t="shared" si="18"/>
        <v>791</v>
      </c>
      <c r="AM138" s="9">
        <f t="shared" si="19"/>
        <v>3</v>
      </c>
    </row>
    <row r="139" spans="13:39" ht="36">
      <c r="M139" s="15" t="s">
        <v>176</v>
      </c>
      <c r="N139" s="14" t="s">
        <v>694</v>
      </c>
      <c r="AC139" s="20">
        <v>11</v>
      </c>
      <c r="AD139" s="17" t="s">
        <v>149</v>
      </c>
      <c r="AE139" s="17" t="s">
        <v>337</v>
      </c>
      <c r="AF139" s="17">
        <v>11</v>
      </c>
      <c r="AK139" s="17" t="s">
        <v>714</v>
      </c>
      <c r="AL139" s="9">
        <f t="shared" si="18"/>
        <v>794</v>
      </c>
      <c r="AM139" s="9">
        <f t="shared" si="19"/>
        <v>3</v>
      </c>
    </row>
    <row r="140" spans="13:39" ht="36">
      <c r="M140" s="15" t="s">
        <v>176</v>
      </c>
      <c r="N140" s="14" t="s">
        <v>696</v>
      </c>
      <c r="AC140" s="20">
        <v>11</v>
      </c>
      <c r="AD140" s="17" t="s">
        <v>149</v>
      </c>
      <c r="AE140" s="17" t="s">
        <v>349</v>
      </c>
      <c r="AF140" s="17">
        <v>11</v>
      </c>
      <c r="AK140" s="17" t="s">
        <v>716</v>
      </c>
      <c r="AL140" s="9">
        <f t="shared" si="18"/>
        <v>797</v>
      </c>
      <c r="AM140" s="9">
        <f t="shared" si="19"/>
        <v>1</v>
      </c>
    </row>
    <row r="141" spans="13:39" ht="36">
      <c r="M141" s="15" t="s">
        <v>176</v>
      </c>
      <c r="N141" s="19" t="s">
        <v>699</v>
      </c>
      <c r="AC141" s="20">
        <v>11</v>
      </c>
      <c r="AD141" s="17" t="s">
        <v>149</v>
      </c>
      <c r="AE141" s="17" t="s">
        <v>343</v>
      </c>
      <c r="AF141" s="17">
        <v>11</v>
      </c>
      <c r="AK141" s="17" t="s">
        <v>718</v>
      </c>
      <c r="AL141" s="9">
        <f t="shared" si="18"/>
        <v>798</v>
      </c>
      <c r="AM141" s="9">
        <f t="shared" si="19"/>
        <v>1</v>
      </c>
    </row>
    <row r="142" spans="13:39" ht="36">
      <c r="M142" s="15" t="s">
        <v>176</v>
      </c>
      <c r="N142" s="19" t="s">
        <v>1949</v>
      </c>
      <c r="AC142" s="20">
        <v>12</v>
      </c>
      <c r="AD142" s="17" t="s">
        <v>156</v>
      </c>
      <c r="AE142" s="17" t="s">
        <v>156</v>
      </c>
      <c r="AF142" s="17">
        <v>12</v>
      </c>
      <c r="AK142" s="17" t="s">
        <v>719</v>
      </c>
      <c r="AL142" s="9">
        <f t="shared" si="18"/>
        <v>799</v>
      </c>
      <c r="AM142" s="9">
        <f t="shared" si="19"/>
        <v>5</v>
      </c>
    </row>
    <row r="143" spans="13:39" ht="45">
      <c r="M143" s="15" t="s">
        <v>176</v>
      </c>
      <c r="N143" s="19" t="s">
        <v>1950</v>
      </c>
      <c r="AC143" s="20">
        <v>13</v>
      </c>
      <c r="AD143" s="17" t="s">
        <v>164</v>
      </c>
      <c r="AE143" s="17" t="s">
        <v>360</v>
      </c>
      <c r="AF143" s="17">
        <v>13</v>
      </c>
      <c r="AK143" s="17" t="s">
        <v>721</v>
      </c>
      <c r="AL143" s="9">
        <f t="shared" si="18"/>
        <v>804</v>
      </c>
      <c r="AM143" s="9">
        <f t="shared" si="19"/>
        <v>2</v>
      </c>
    </row>
    <row r="144" spans="13:39" ht="36">
      <c r="M144" s="15" t="s">
        <v>176</v>
      </c>
      <c r="N144" s="19" t="s">
        <v>1952</v>
      </c>
      <c r="AC144" s="20">
        <v>13</v>
      </c>
      <c r="AD144" s="17" t="s">
        <v>164</v>
      </c>
      <c r="AE144" s="17" t="s">
        <v>396</v>
      </c>
      <c r="AF144" s="17">
        <v>13</v>
      </c>
      <c r="AK144" s="17" t="s">
        <v>723</v>
      </c>
      <c r="AL144" s="9">
        <f t="shared" si="18"/>
        <v>806</v>
      </c>
      <c r="AM144" s="9">
        <f t="shared" si="19"/>
        <v>5</v>
      </c>
    </row>
    <row r="145" spans="13:39" ht="24">
      <c r="M145" s="15" t="s">
        <v>183</v>
      </c>
      <c r="N145" s="14" t="s">
        <v>190</v>
      </c>
      <c r="AC145" s="20">
        <v>13</v>
      </c>
      <c r="AD145" s="17" t="s">
        <v>164</v>
      </c>
      <c r="AE145" s="17" t="s">
        <v>390</v>
      </c>
      <c r="AF145" s="17">
        <v>13</v>
      </c>
      <c r="AK145" s="17" t="s">
        <v>724</v>
      </c>
      <c r="AL145" s="9">
        <f t="shared" si="18"/>
        <v>811</v>
      </c>
      <c r="AM145" s="9">
        <f t="shared" si="19"/>
        <v>3</v>
      </c>
    </row>
    <row r="146" spans="13:39" ht="24">
      <c r="M146" s="15" t="s">
        <v>183</v>
      </c>
      <c r="N146" s="14" t="s">
        <v>702</v>
      </c>
      <c r="AC146" s="20">
        <v>13</v>
      </c>
      <c r="AD146" s="17" t="s">
        <v>164</v>
      </c>
      <c r="AE146" s="17" t="s">
        <v>384</v>
      </c>
      <c r="AF146" s="17">
        <v>13</v>
      </c>
      <c r="AK146" s="17" t="s">
        <v>726</v>
      </c>
      <c r="AL146" s="9">
        <f t="shared" si="18"/>
        <v>814</v>
      </c>
      <c r="AM146" s="9">
        <f t="shared" si="19"/>
        <v>1</v>
      </c>
    </row>
    <row r="147" spans="13:39" ht="48">
      <c r="M147" s="15" t="s">
        <v>189</v>
      </c>
      <c r="N147" s="14" t="s">
        <v>705</v>
      </c>
      <c r="AC147" s="20">
        <v>13</v>
      </c>
      <c r="AD147" s="17" t="s">
        <v>164</v>
      </c>
      <c r="AE147" s="17" t="s">
        <v>378</v>
      </c>
      <c r="AF147" s="17">
        <v>13</v>
      </c>
      <c r="AK147" s="17" t="s">
        <v>727</v>
      </c>
      <c r="AL147" s="9">
        <f t="shared" si="18"/>
        <v>815</v>
      </c>
      <c r="AM147" s="9">
        <f t="shared" si="19"/>
        <v>4</v>
      </c>
    </row>
    <row r="148" spans="13:39" ht="48">
      <c r="M148" s="15" t="s">
        <v>189</v>
      </c>
      <c r="N148" s="14" t="s">
        <v>707</v>
      </c>
      <c r="AC148" s="20">
        <v>13</v>
      </c>
      <c r="AD148" s="17" t="s">
        <v>164</v>
      </c>
      <c r="AE148" s="17" t="s">
        <v>366</v>
      </c>
      <c r="AF148" s="17">
        <v>13</v>
      </c>
      <c r="AK148" s="17" t="s">
        <v>729</v>
      </c>
      <c r="AL148" s="9">
        <f t="shared" si="18"/>
        <v>819</v>
      </c>
      <c r="AM148" s="9">
        <f t="shared" si="19"/>
        <v>1</v>
      </c>
    </row>
    <row r="149" spans="13:39" ht="24">
      <c r="M149" s="15" t="s">
        <v>196</v>
      </c>
      <c r="N149" s="14" t="s">
        <v>655</v>
      </c>
      <c r="AC149" s="20">
        <v>13</v>
      </c>
      <c r="AD149" s="17" t="s">
        <v>164</v>
      </c>
      <c r="AE149" s="17" t="s">
        <v>372</v>
      </c>
      <c r="AF149" s="17">
        <v>13</v>
      </c>
      <c r="AK149" s="17" t="s">
        <v>730</v>
      </c>
      <c r="AL149" s="9">
        <f t="shared" si="18"/>
        <v>820</v>
      </c>
      <c r="AM149" s="9">
        <f t="shared" si="19"/>
        <v>4</v>
      </c>
    </row>
    <row r="150" spans="13:39" ht="24">
      <c r="M150" s="15" t="s">
        <v>203</v>
      </c>
      <c r="N150" s="14" t="s">
        <v>710</v>
      </c>
      <c r="AC150" s="20">
        <v>14</v>
      </c>
      <c r="AD150" s="17" t="s">
        <v>171</v>
      </c>
      <c r="AE150" s="17" t="s">
        <v>402</v>
      </c>
      <c r="AF150" s="17">
        <v>14</v>
      </c>
      <c r="AK150" s="17" t="s">
        <v>731</v>
      </c>
      <c r="AL150" s="9">
        <f t="shared" si="18"/>
        <v>824</v>
      </c>
      <c r="AM150" s="9">
        <f t="shared" si="19"/>
        <v>4</v>
      </c>
    </row>
    <row r="151" spans="13:39" ht="24">
      <c r="M151" s="15" t="s">
        <v>210</v>
      </c>
      <c r="N151" s="14" t="s">
        <v>534</v>
      </c>
      <c r="AC151" s="20">
        <v>14</v>
      </c>
      <c r="AD151" s="17" t="s">
        <v>171</v>
      </c>
      <c r="AE151" s="17" t="s">
        <v>427</v>
      </c>
      <c r="AF151" s="17">
        <v>14</v>
      </c>
      <c r="AK151" s="17" t="s">
        <v>732</v>
      </c>
      <c r="AL151" s="9">
        <f t="shared" si="18"/>
        <v>828</v>
      </c>
      <c r="AM151" s="9">
        <f t="shared" si="19"/>
        <v>3</v>
      </c>
    </row>
    <row r="152" spans="13:39" ht="24">
      <c r="M152" s="15" t="s">
        <v>210</v>
      </c>
      <c r="N152" s="14" t="s">
        <v>655</v>
      </c>
      <c r="AC152" s="20">
        <v>14</v>
      </c>
      <c r="AD152" s="17" t="s">
        <v>171</v>
      </c>
      <c r="AE152" s="17" t="s">
        <v>415</v>
      </c>
      <c r="AF152" s="17">
        <v>14</v>
      </c>
      <c r="AK152" s="17" t="s">
        <v>733</v>
      </c>
      <c r="AL152" s="9">
        <f t="shared" si="18"/>
        <v>831</v>
      </c>
      <c r="AM152" s="9">
        <f t="shared" si="19"/>
        <v>6</v>
      </c>
    </row>
    <row r="153" spans="13:39" ht="24">
      <c r="M153" s="15" t="s">
        <v>217</v>
      </c>
      <c r="N153" s="14" t="s">
        <v>645</v>
      </c>
      <c r="AC153" s="20">
        <v>14</v>
      </c>
      <c r="AD153" s="17" t="s">
        <v>171</v>
      </c>
      <c r="AE153" s="17" t="s">
        <v>421</v>
      </c>
      <c r="AF153" s="17">
        <v>14</v>
      </c>
      <c r="AK153" s="17" t="s">
        <v>734</v>
      </c>
      <c r="AL153" s="9">
        <f t="shared" si="18"/>
        <v>837</v>
      </c>
      <c r="AM153" s="9">
        <f t="shared" si="19"/>
        <v>6</v>
      </c>
    </row>
    <row r="154" spans="13:39" ht="24">
      <c r="M154" s="15" t="s">
        <v>217</v>
      </c>
      <c r="N154" s="14" t="s">
        <v>715</v>
      </c>
      <c r="AC154" s="20">
        <v>14</v>
      </c>
      <c r="AD154" s="17" t="s">
        <v>171</v>
      </c>
      <c r="AE154" s="17" t="s">
        <v>433</v>
      </c>
      <c r="AF154" s="17">
        <v>14</v>
      </c>
      <c r="AK154" s="17" t="s">
        <v>736</v>
      </c>
      <c r="AL154" s="9">
        <f t="shared" si="18"/>
        <v>843</v>
      </c>
      <c r="AM154" s="9">
        <f t="shared" si="19"/>
        <v>6</v>
      </c>
    </row>
    <row r="155" spans="13:39" ht="24">
      <c r="M155" s="15" t="s">
        <v>217</v>
      </c>
      <c r="N155" s="14" t="s">
        <v>717</v>
      </c>
      <c r="AC155" s="20">
        <v>14</v>
      </c>
      <c r="AD155" s="17" t="s">
        <v>171</v>
      </c>
      <c r="AE155" s="17" t="s">
        <v>409</v>
      </c>
      <c r="AF155" s="17">
        <v>14</v>
      </c>
      <c r="AK155" s="17" t="s">
        <v>737</v>
      </c>
      <c r="AL155" s="9">
        <f t="shared" si="18"/>
        <v>849</v>
      </c>
      <c r="AM155" s="9">
        <f t="shared" si="19"/>
        <v>4</v>
      </c>
    </row>
    <row r="156" spans="13:39" ht="36">
      <c r="M156" s="15" t="s">
        <v>223</v>
      </c>
      <c r="N156" s="14" t="s">
        <v>544</v>
      </c>
      <c r="AC156" s="20">
        <v>15</v>
      </c>
      <c r="AD156" s="17" t="s">
        <v>178</v>
      </c>
      <c r="AE156" s="17" t="s">
        <v>451</v>
      </c>
      <c r="AF156" s="17">
        <v>15</v>
      </c>
      <c r="AK156" s="17" t="s">
        <v>738</v>
      </c>
      <c r="AL156" s="9">
        <f t="shared" si="18"/>
        <v>853</v>
      </c>
      <c r="AM156" s="9">
        <f t="shared" si="19"/>
        <v>3</v>
      </c>
    </row>
    <row r="157" spans="13:39" ht="60">
      <c r="M157" s="15" t="s">
        <v>230</v>
      </c>
      <c r="N157" s="14" t="s">
        <v>720</v>
      </c>
      <c r="AC157" s="20">
        <v>15</v>
      </c>
      <c r="AD157" s="17" t="s">
        <v>178</v>
      </c>
      <c r="AE157" s="17" t="s">
        <v>439</v>
      </c>
      <c r="AF157" s="17">
        <v>15</v>
      </c>
      <c r="AK157" s="17" t="s">
        <v>739</v>
      </c>
      <c r="AL157" s="9">
        <f t="shared" si="18"/>
        <v>856</v>
      </c>
      <c r="AM157" s="9">
        <f t="shared" si="19"/>
        <v>8</v>
      </c>
    </row>
    <row r="158" spans="13:39" ht="60">
      <c r="M158" s="15" t="s">
        <v>230</v>
      </c>
      <c r="N158" s="14" t="s">
        <v>722</v>
      </c>
      <c r="AC158" s="20">
        <v>15</v>
      </c>
      <c r="AD158" s="17" t="s">
        <v>178</v>
      </c>
      <c r="AE158" s="17" t="s">
        <v>445</v>
      </c>
      <c r="AF158" s="17">
        <v>15</v>
      </c>
      <c r="AK158" s="17" t="s">
        <v>740</v>
      </c>
      <c r="AL158" s="9">
        <f t="shared" si="18"/>
        <v>864</v>
      </c>
      <c r="AM158" s="9">
        <f t="shared" si="19"/>
        <v>6</v>
      </c>
    </row>
    <row r="159" spans="13:39" ht="24">
      <c r="M159" s="15" t="s">
        <v>237</v>
      </c>
      <c r="N159" s="14" t="s">
        <v>715</v>
      </c>
      <c r="AC159" s="20">
        <v>16</v>
      </c>
      <c r="AD159" s="17" t="s">
        <v>184</v>
      </c>
      <c r="AE159" s="17" t="s">
        <v>463</v>
      </c>
      <c r="AF159" s="17">
        <v>16</v>
      </c>
      <c r="AK159" s="17" t="s">
        <v>741</v>
      </c>
      <c r="AL159" s="9">
        <f t="shared" si="18"/>
        <v>870</v>
      </c>
      <c r="AM159" s="9">
        <f t="shared" si="19"/>
        <v>5</v>
      </c>
    </row>
    <row r="160" spans="13:39" ht="24">
      <c r="M160" s="15" t="s">
        <v>237</v>
      </c>
      <c r="N160" s="14" t="s">
        <v>725</v>
      </c>
      <c r="AC160" s="20">
        <v>16</v>
      </c>
      <c r="AD160" s="17" t="s">
        <v>184</v>
      </c>
      <c r="AE160" s="17" t="s">
        <v>469</v>
      </c>
      <c r="AF160" s="17">
        <v>16</v>
      </c>
      <c r="AK160" s="17" t="s">
        <v>742</v>
      </c>
      <c r="AL160" s="9">
        <f t="shared" si="18"/>
        <v>875</v>
      </c>
      <c r="AM160" s="9">
        <f t="shared" si="19"/>
        <v>1</v>
      </c>
    </row>
    <row r="161" spans="13:39" ht="24">
      <c r="M161" s="15" t="s">
        <v>237</v>
      </c>
      <c r="N161" s="14" t="s">
        <v>645</v>
      </c>
      <c r="AC161" s="20">
        <v>16</v>
      </c>
      <c r="AD161" s="17" t="s">
        <v>184</v>
      </c>
      <c r="AE161" s="17" t="s">
        <v>457</v>
      </c>
      <c r="AF161" s="17">
        <v>16</v>
      </c>
      <c r="AK161" s="17" t="s">
        <v>744</v>
      </c>
      <c r="AL161" s="9">
        <f t="shared" si="18"/>
        <v>876</v>
      </c>
      <c r="AM161" s="9">
        <f t="shared" si="19"/>
        <v>6</v>
      </c>
    </row>
    <row r="162" spans="13:39" ht="24">
      <c r="M162" s="15" t="s">
        <v>237</v>
      </c>
      <c r="N162" s="14" t="s">
        <v>728</v>
      </c>
      <c r="AC162" s="20">
        <v>17</v>
      </c>
      <c r="AD162" s="17" t="s">
        <v>191</v>
      </c>
      <c r="AE162" s="17" t="s">
        <v>513</v>
      </c>
      <c r="AF162" s="17">
        <v>17</v>
      </c>
      <c r="AK162" s="17" t="s">
        <v>745</v>
      </c>
      <c r="AL162" s="9">
        <f t="shared" si="18"/>
        <v>882</v>
      </c>
      <c r="AM162" s="9">
        <f t="shared" si="19"/>
        <v>6</v>
      </c>
    </row>
    <row r="163" spans="13:39" ht="36">
      <c r="M163" s="15" t="s">
        <v>244</v>
      </c>
      <c r="N163" s="14" t="s">
        <v>544</v>
      </c>
      <c r="AC163" s="20">
        <v>17</v>
      </c>
      <c r="AD163" s="17" t="s">
        <v>191</v>
      </c>
      <c r="AE163" s="17" t="s">
        <v>497</v>
      </c>
      <c r="AF163" s="17">
        <v>17</v>
      </c>
      <c r="AK163" s="17" t="s">
        <v>746</v>
      </c>
      <c r="AL163" s="9">
        <f t="shared" si="18"/>
        <v>888</v>
      </c>
      <c r="AM163" s="9">
        <f t="shared" si="19"/>
        <v>4</v>
      </c>
    </row>
    <row r="164" spans="13:39" ht="36">
      <c r="M164" s="15" t="s">
        <v>250</v>
      </c>
      <c r="N164" s="14" t="s">
        <v>544</v>
      </c>
      <c r="AC164" s="20">
        <v>17</v>
      </c>
      <c r="AD164" s="17" t="s">
        <v>191</v>
      </c>
      <c r="AE164" s="17" t="s">
        <v>508</v>
      </c>
      <c r="AF164" s="17">
        <v>17</v>
      </c>
      <c r="AK164" s="17" t="s">
        <v>747</v>
      </c>
      <c r="AL164" s="9">
        <f t="shared" si="18"/>
        <v>892</v>
      </c>
      <c r="AM164" s="9">
        <f t="shared" si="19"/>
        <v>7</v>
      </c>
    </row>
    <row r="165" spans="13:39" ht="24">
      <c r="M165" s="15" t="s">
        <v>257</v>
      </c>
      <c r="N165" s="14" t="s">
        <v>544</v>
      </c>
      <c r="AC165" s="20">
        <v>17</v>
      </c>
      <c r="AD165" s="17" t="s">
        <v>191</v>
      </c>
      <c r="AE165" s="17" t="s">
        <v>486</v>
      </c>
      <c r="AF165" s="17">
        <v>17</v>
      </c>
      <c r="AK165" s="17" t="s">
        <v>748</v>
      </c>
      <c r="AL165" s="9">
        <f t="shared" si="18"/>
        <v>899</v>
      </c>
      <c r="AM165" s="9">
        <f t="shared" si="19"/>
        <v>4</v>
      </c>
    </row>
    <row r="166" spans="13:39" ht="24">
      <c r="M166" s="15" t="s">
        <v>257</v>
      </c>
      <c r="N166" s="19" t="s">
        <v>534</v>
      </c>
      <c r="AC166" s="20">
        <v>17</v>
      </c>
      <c r="AD166" s="17" t="s">
        <v>191</v>
      </c>
      <c r="AE166" s="17" t="s">
        <v>481</v>
      </c>
      <c r="AF166" s="17">
        <v>17</v>
      </c>
      <c r="AK166" s="17" t="s">
        <v>750</v>
      </c>
      <c r="AL166" s="9">
        <f t="shared" si="18"/>
        <v>903</v>
      </c>
      <c r="AM166" s="9">
        <f t="shared" si="19"/>
        <v>2</v>
      </c>
    </row>
    <row r="167" spans="13:39" ht="24">
      <c r="M167" s="15" t="s">
        <v>257</v>
      </c>
      <c r="N167" s="19" t="s">
        <v>655</v>
      </c>
      <c r="AC167" s="20">
        <v>17</v>
      </c>
      <c r="AD167" s="17" t="s">
        <v>191</v>
      </c>
      <c r="AE167" s="17" t="s">
        <v>475</v>
      </c>
      <c r="AF167" s="17">
        <v>17</v>
      </c>
      <c r="AK167" s="17" t="s">
        <v>752</v>
      </c>
      <c r="AL167" s="9">
        <f t="shared" si="18"/>
        <v>905</v>
      </c>
      <c r="AM167" s="9">
        <f t="shared" si="19"/>
        <v>8</v>
      </c>
    </row>
    <row r="168" spans="13:39" ht="24">
      <c r="M168" s="15" t="s">
        <v>257</v>
      </c>
      <c r="N168" s="19" t="s">
        <v>735</v>
      </c>
      <c r="AC168" s="20">
        <v>17</v>
      </c>
      <c r="AD168" s="17" t="s">
        <v>191</v>
      </c>
      <c r="AE168" s="17" t="s">
        <v>491</v>
      </c>
      <c r="AF168" s="17">
        <v>17</v>
      </c>
      <c r="AK168" s="17" t="s">
        <v>754</v>
      </c>
      <c r="AL168" s="9">
        <f t="shared" si="18"/>
        <v>913</v>
      </c>
      <c r="AM168" s="9">
        <f t="shared" si="19"/>
        <v>7</v>
      </c>
    </row>
    <row r="169" spans="13:39" ht="24">
      <c r="M169" s="15" t="s">
        <v>45</v>
      </c>
      <c r="N169" s="14" t="s">
        <v>645</v>
      </c>
      <c r="AC169" s="20">
        <v>17</v>
      </c>
      <c r="AD169" s="17" t="s">
        <v>191</v>
      </c>
      <c r="AE169" s="17" t="s">
        <v>503</v>
      </c>
      <c r="AF169" s="17">
        <v>17</v>
      </c>
      <c r="AK169" s="17" t="s">
        <v>756</v>
      </c>
      <c r="AL169" s="9">
        <f t="shared" si="18"/>
        <v>920</v>
      </c>
      <c r="AM169" s="9">
        <f t="shared" si="19"/>
        <v>8</v>
      </c>
    </row>
    <row r="170" spans="13:39" ht="24">
      <c r="M170" s="15" t="s">
        <v>45</v>
      </c>
      <c r="N170" s="14" t="s">
        <v>46</v>
      </c>
      <c r="AC170" s="20">
        <v>18</v>
      </c>
      <c r="AD170" s="17" t="s">
        <v>198</v>
      </c>
      <c r="AE170" s="17" t="s">
        <v>527</v>
      </c>
      <c r="AF170" s="17">
        <v>18</v>
      </c>
      <c r="AK170" s="17" t="s">
        <v>758</v>
      </c>
      <c r="AL170" s="9">
        <f t="shared" si="18"/>
        <v>928</v>
      </c>
      <c r="AM170" s="9">
        <f t="shared" si="19"/>
        <v>1</v>
      </c>
    </row>
    <row r="171" spans="13:39" ht="36">
      <c r="M171" s="15" t="s">
        <v>270</v>
      </c>
      <c r="N171" s="14" t="s">
        <v>645</v>
      </c>
      <c r="AC171" s="20">
        <v>18</v>
      </c>
      <c r="AD171" s="17" t="s">
        <v>198</v>
      </c>
      <c r="AE171" s="17" t="s">
        <v>518</v>
      </c>
      <c r="AF171" s="17">
        <v>18</v>
      </c>
      <c r="AK171" s="17" t="s">
        <v>760</v>
      </c>
      <c r="AL171" s="9">
        <f t="shared" si="18"/>
        <v>929</v>
      </c>
      <c r="AM171" s="9">
        <f t="shared" si="19"/>
        <v>1</v>
      </c>
    </row>
    <row r="172" spans="13:39" ht="36">
      <c r="M172" s="15" t="s">
        <v>270</v>
      </c>
      <c r="N172" s="14" t="s">
        <v>655</v>
      </c>
      <c r="AC172" s="20">
        <v>18</v>
      </c>
      <c r="AD172" s="17" t="s">
        <v>198</v>
      </c>
      <c r="AE172" s="17" t="s">
        <v>522</v>
      </c>
      <c r="AF172" s="17">
        <v>18</v>
      </c>
      <c r="AK172" s="17" t="s">
        <v>762</v>
      </c>
      <c r="AL172" s="9">
        <f t="shared" si="18"/>
        <v>930</v>
      </c>
      <c r="AM172" s="9">
        <f t="shared" si="19"/>
        <v>1</v>
      </c>
    </row>
    <row r="173" spans="13:39" ht="24">
      <c r="M173" s="15" t="s">
        <v>277</v>
      </c>
      <c r="N173" s="14" t="s">
        <v>534</v>
      </c>
      <c r="AC173" s="20">
        <v>19</v>
      </c>
      <c r="AD173" s="17" t="s">
        <v>205</v>
      </c>
      <c r="AE173" s="17" t="s">
        <v>541</v>
      </c>
      <c r="AF173" s="17">
        <v>19</v>
      </c>
      <c r="AK173" s="17" t="s">
        <v>764</v>
      </c>
      <c r="AL173" s="9">
        <f t="shared" si="18"/>
        <v>931</v>
      </c>
      <c r="AM173" s="9">
        <f t="shared" si="19"/>
        <v>1</v>
      </c>
    </row>
    <row r="174" spans="13:39" ht="24">
      <c r="M174" s="15" t="s">
        <v>277</v>
      </c>
      <c r="N174" s="14" t="s">
        <v>655</v>
      </c>
      <c r="AC174" s="20">
        <v>19</v>
      </c>
      <c r="AD174" s="17" t="s">
        <v>205</v>
      </c>
      <c r="AE174" s="17" t="s">
        <v>531</v>
      </c>
      <c r="AF174" s="17">
        <v>19</v>
      </c>
      <c r="AK174" s="17" t="s">
        <v>766</v>
      </c>
      <c r="AL174" s="9">
        <f t="shared" si="18"/>
        <v>932</v>
      </c>
      <c r="AM174" s="9">
        <f t="shared" si="19"/>
        <v>1</v>
      </c>
    </row>
    <row r="175" spans="13:39" ht="24">
      <c r="M175" s="15" t="s">
        <v>277</v>
      </c>
      <c r="N175" s="14" t="s">
        <v>743</v>
      </c>
      <c r="AC175" s="20">
        <v>19</v>
      </c>
      <c r="AD175" s="17" t="s">
        <v>205</v>
      </c>
      <c r="AE175" s="17" t="s">
        <v>536</v>
      </c>
      <c r="AF175" s="17">
        <v>19</v>
      </c>
      <c r="AK175" s="17" t="s">
        <v>768</v>
      </c>
      <c r="AL175" s="9">
        <f t="shared" si="18"/>
        <v>933</v>
      </c>
      <c r="AM175" s="9">
        <f t="shared" si="19"/>
        <v>1</v>
      </c>
    </row>
    <row r="176" spans="13:39" ht="24">
      <c r="M176" s="15" t="s">
        <v>283</v>
      </c>
      <c r="N176" s="14" t="s">
        <v>544</v>
      </c>
      <c r="AC176" s="20">
        <v>19</v>
      </c>
      <c r="AD176" s="17" t="s">
        <v>205</v>
      </c>
      <c r="AE176" s="17" t="s">
        <v>546</v>
      </c>
      <c r="AF176" s="17">
        <v>19</v>
      </c>
      <c r="AK176" s="17" t="s">
        <v>770</v>
      </c>
      <c r="AL176" s="9">
        <f t="shared" si="18"/>
        <v>934</v>
      </c>
      <c r="AM176" s="9">
        <f t="shared" si="19"/>
        <v>5</v>
      </c>
    </row>
    <row r="177" spans="13:39" ht="36">
      <c r="M177" s="15" t="s">
        <v>289</v>
      </c>
      <c r="N177" s="14" t="s">
        <v>534</v>
      </c>
      <c r="AC177" s="20">
        <v>19</v>
      </c>
      <c r="AD177" s="17" t="s">
        <v>205</v>
      </c>
      <c r="AE177" s="17" t="s">
        <v>550</v>
      </c>
      <c r="AF177" s="17">
        <v>19</v>
      </c>
      <c r="AK177" s="17" t="s">
        <v>772</v>
      </c>
      <c r="AL177" s="9">
        <f t="shared" si="18"/>
        <v>939</v>
      </c>
      <c r="AM177" s="9">
        <f t="shared" si="19"/>
        <v>1</v>
      </c>
    </row>
    <row r="178" spans="13:39" ht="36">
      <c r="M178" s="15" t="s">
        <v>289</v>
      </c>
      <c r="N178" s="14" t="s">
        <v>655</v>
      </c>
      <c r="AC178" s="20">
        <v>20</v>
      </c>
      <c r="AD178" s="17" t="s">
        <v>212</v>
      </c>
      <c r="AE178" s="17" t="s">
        <v>553</v>
      </c>
      <c r="AF178" s="17">
        <v>20</v>
      </c>
      <c r="AK178" s="17" t="s">
        <v>774</v>
      </c>
      <c r="AL178" s="9">
        <f t="shared" si="18"/>
        <v>940</v>
      </c>
      <c r="AM178" s="9">
        <f t="shared" si="19"/>
        <v>6</v>
      </c>
    </row>
    <row r="179" spans="13:39" ht="45">
      <c r="M179" s="16" t="s">
        <v>358</v>
      </c>
      <c r="N179" s="19" t="s">
        <v>544</v>
      </c>
      <c r="AC179" s="20">
        <v>20</v>
      </c>
      <c r="AD179" s="17" t="s">
        <v>212</v>
      </c>
      <c r="AE179" s="17" t="s">
        <v>559</v>
      </c>
      <c r="AF179" s="17">
        <v>20</v>
      </c>
      <c r="AK179" s="17" t="s">
        <v>776</v>
      </c>
      <c r="AL179" s="9">
        <f t="shared" si="18"/>
        <v>946</v>
      </c>
      <c r="AM179" s="9">
        <f t="shared" si="19"/>
        <v>4</v>
      </c>
    </row>
    <row r="180" spans="13:39" ht="56.25">
      <c r="M180" s="16" t="s">
        <v>358</v>
      </c>
      <c r="N180" s="19" t="s">
        <v>749</v>
      </c>
      <c r="AC180" s="20">
        <v>20</v>
      </c>
      <c r="AD180" s="17" t="s">
        <v>212</v>
      </c>
      <c r="AE180" s="17" t="s">
        <v>555</v>
      </c>
      <c r="AF180" s="17">
        <v>20</v>
      </c>
      <c r="AK180" s="17" t="s">
        <v>778</v>
      </c>
      <c r="AL180" s="9">
        <f t="shared" si="18"/>
        <v>950</v>
      </c>
      <c r="AM180" s="9">
        <f t="shared" si="19"/>
        <v>2</v>
      </c>
    </row>
    <row r="181" spans="13:39" ht="45">
      <c r="M181" s="16" t="s">
        <v>358</v>
      </c>
      <c r="N181" s="19" t="s">
        <v>751</v>
      </c>
      <c r="AC181" s="20">
        <v>20</v>
      </c>
      <c r="AD181" s="17" t="s">
        <v>212</v>
      </c>
      <c r="AE181" s="17" t="s">
        <v>563</v>
      </c>
      <c r="AF181" s="17">
        <v>20</v>
      </c>
      <c r="AK181" s="17" t="s">
        <v>780</v>
      </c>
      <c r="AL181" s="9">
        <f t="shared" si="18"/>
        <v>952</v>
      </c>
      <c r="AM181" s="9">
        <f t="shared" si="19"/>
        <v>2</v>
      </c>
    </row>
    <row r="182" spans="13:39" ht="56.25">
      <c r="M182" s="16" t="s">
        <v>358</v>
      </c>
      <c r="N182" s="19" t="s">
        <v>753</v>
      </c>
      <c r="AC182" s="20">
        <v>21</v>
      </c>
      <c r="AD182" s="17" t="s">
        <v>218</v>
      </c>
      <c r="AE182" s="17" t="s">
        <v>574</v>
      </c>
      <c r="AF182" s="17">
        <v>21</v>
      </c>
      <c r="AK182" s="17" t="s">
        <v>782</v>
      </c>
      <c r="AL182" s="9">
        <f t="shared" si="18"/>
        <v>954</v>
      </c>
      <c r="AM182" s="9">
        <f t="shared" si="19"/>
        <v>1</v>
      </c>
    </row>
    <row r="183" spans="13:39" ht="36">
      <c r="M183" s="15" t="s">
        <v>296</v>
      </c>
      <c r="N183" s="14" t="s">
        <v>755</v>
      </c>
      <c r="AC183" s="20">
        <v>21</v>
      </c>
      <c r="AD183" s="17" t="s">
        <v>218</v>
      </c>
      <c r="AE183" s="17" t="s">
        <v>567</v>
      </c>
      <c r="AF183" s="17">
        <v>21</v>
      </c>
      <c r="AK183" s="17" t="s">
        <v>784</v>
      </c>
      <c r="AL183" s="9">
        <f t="shared" si="18"/>
        <v>955</v>
      </c>
      <c r="AM183" s="9">
        <f t="shared" si="19"/>
        <v>2</v>
      </c>
    </row>
    <row r="184" spans="13:39" ht="36">
      <c r="M184" s="15" t="s">
        <v>296</v>
      </c>
      <c r="N184" s="14" t="s">
        <v>757</v>
      </c>
      <c r="AC184" s="20">
        <v>21</v>
      </c>
      <c r="AD184" s="17" t="s">
        <v>218</v>
      </c>
      <c r="AE184" s="17" t="s">
        <v>581</v>
      </c>
      <c r="AF184" s="17">
        <v>21</v>
      </c>
      <c r="AK184" s="17" t="s">
        <v>785</v>
      </c>
      <c r="AL184" s="9">
        <f t="shared" si="18"/>
        <v>957</v>
      </c>
      <c r="AM184" s="9">
        <f t="shared" si="19"/>
        <v>3</v>
      </c>
    </row>
    <row r="185" spans="13:39" ht="36">
      <c r="M185" s="15" t="s">
        <v>303</v>
      </c>
      <c r="N185" s="14" t="s">
        <v>759</v>
      </c>
      <c r="AC185" s="20">
        <v>21</v>
      </c>
      <c r="AD185" s="17" t="s">
        <v>218</v>
      </c>
      <c r="AE185" s="17" t="s">
        <v>577</v>
      </c>
      <c r="AF185" s="17">
        <v>21</v>
      </c>
      <c r="AK185" s="17" t="s">
        <v>786</v>
      </c>
      <c r="AL185" s="9">
        <f t="shared" si="18"/>
        <v>960</v>
      </c>
      <c r="AM185" s="9">
        <f t="shared" si="19"/>
        <v>6</v>
      </c>
    </row>
    <row r="186" spans="13:39" ht="36">
      <c r="M186" s="15" t="s">
        <v>303</v>
      </c>
      <c r="N186" s="14" t="s">
        <v>761</v>
      </c>
      <c r="AC186" s="20">
        <v>21</v>
      </c>
      <c r="AD186" s="17" t="s">
        <v>218</v>
      </c>
      <c r="AE186" s="17" t="s">
        <v>571</v>
      </c>
      <c r="AF186" s="17">
        <v>21</v>
      </c>
      <c r="AK186" s="17" t="s">
        <v>787</v>
      </c>
      <c r="AL186" s="9">
        <f t="shared" si="18"/>
        <v>966</v>
      </c>
      <c r="AM186" s="9">
        <f t="shared" si="19"/>
        <v>4</v>
      </c>
    </row>
    <row r="187" spans="13:39" ht="24">
      <c r="M187" s="15" t="s">
        <v>303</v>
      </c>
      <c r="N187" s="14" t="s">
        <v>763</v>
      </c>
      <c r="AC187" s="20">
        <v>22</v>
      </c>
      <c r="AD187" s="17" t="s">
        <v>225</v>
      </c>
      <c r="AE187" s="17" t="s">
        <v>588</v>
      </c>
      <c r="AF187" s="17">
        <v>22</v>
      </c>
      <c r="AK187" s="17" t="s">
        <v>788</v>
      </c>
      <c r="AL187" s="9">
        <f t="shared" si="18"/>
        <v>970</v>
      </c>
      <c r="AM187" s="9">
        <f t="shared" si="19"/>
        <v>3</v>
      </c>
    </row>
    <row r="188" spans="13:39" ht="24">
      <c r="M188" s="15" t="s">
        <v>303</v>
      </c>
      <c r="N188" s="14" t="s">
        <v>765</v>
      </c>
      <c r="AC188" s="20">
        <v>22</v>
      </c>
      <c r="AD188" s="17" t="s">
        <v>225</v>
      </c>
      <c r="AE188" s="17" t="s">
        <v>584</v>
      </c>
      <c r="AF188" s="17">
        <v>22</v>
      </c>
      <c r="AK188" s="17" t="s">
        <v>789</v>
      </c>
      <c r="AL188" s="9">
        <f t="shared" si="18"/>
        <v>973</v>
      </c>
      <c r="AM188" s="9">
        <f t="shared" si="19"/>
        <v>8</v>
      </c>
    </row>
    <row r="189" spans="13:39" ht="36">
      <c r="M189" s="15" t="s">
        <v>303</v>
      </c>
      <c r="N189" s="14" t="s">
        <v>767</v>
      </c>
      <c r="AC189" s="20">
        <v>22</v>
      </c>
      <c r="AD189" s="17" t="s">
        <v>225</v>
      </c>
      <c r="AE189" s="17" t="s">
        <v>592</v>
      </c>
      <c r="AF189" s="17">
        <v>22</v>
      </c>
      <c r="AK189" s="17" t="s">
        <v>790</v>
      </c>
      <c r="AL189" s="9">
        <f t="shared" si="18"/>
        <v>981</v>
      </c>
      <c r="AM189" s="9">
        <f t="shared" si="19"/>
        <v>2</v>
      </c>
    </row>
    <row r="190" spans="13:39" ht="24">
      <c r="M190" s="15" t="s">
        <v>303</v>
      </c>
      <c r="N190" s="14" t="s">
        <v>769</v>
      </c>
      <c r="AC190" s="20">
        <v>23</v>
      </c>
      <c r="AD190" s="17" t="s">
        <v>232</v>
      </c>
      <c r="AE190" s="17" t="s">
        <v>603</v>
      </c>
      <c r="AF190" s="17">
        <v>23</v>
      </c>
      <c r="AK190" s="17" t="s">
        <v>791</v>
      </c>
      <c r="AL190" s="9">
        <f t="shared" si="18"/>
        <v>983</v>
      </c>
      <c r="AM190" s="9">
        <f t="shared" si="19"/>
        <v>3</v>
      </c>
    </row>
    <row r="191" spans="13:39" ht="24">
      <c r="M191" s="15" t="s">
        <v>310</v>
      </c>
      <c r="N191" s="14" t="s">
        <v>771</v>
      </c>
      <c r="AC191" s="20">
        <v>23</v>
      </c>
      <c r="AD191" s="17" t="s">
        <v>232</v>
      </c>
      <c r="AE191" s="17" t="s">
        <v>596</v>
      </c>
      <c r="AF191" s="17">
        <v>23</v>
      </c>
      <c r="AK191" s="17" t="s">
        <v>792</v>
      </c>
      <c r="AL191" s="9">
        <f t="shared" si="18"/>
        <v>986</v>
      </c>
      <c r="AM191" s="9">
        <f t="shared" si="19"/>
        <v>2</v>
      </c>
    </row>
    <row r="192" spans="13:39" ht="24">
      <c r="M192" s="15" t="s">
        <v>310</v>
      </c>
      <c r="N192" s="14" t="s">
        <v>773</v>
      </c>
      <c r="AC192" s="20">
        <v>23</v>
      </c>
      <c r="AD192" s="17" t="s">
        <v>232</v>
      </c>
      <c r="AE192" s="17" t="s">
        <v>599</v>
      </c>
      <c r="AF192" s="17">
        <v>23</v>
      </c>
      <c r="AK192" s="17" t="s">
        <v>793</v>
      </c>
      <c r="AL192" s="9">
        <f t="shared" si="18"/>
        <v>988</v>
      </c>
      <c r="AM192" s="9">
        <f t="shared" si="19"/>
        <v>4</v>
      </c>
    </row>
    <row r="193" spans="13:39" ht="24">
      <c r="M193" s="15" t="s">
        <v>310</v>
      </c>
      <c r="N193" s="14" t="s">
        <v>775</v>
      </c>
      <c r="AC193" s="20">
        <v>24</v>
      </c>
      <c r="AD193" s="17" t="s">
        <v>239</v>
      </c>
      <c r="AE193" s="17" t="s">
        <v>614</v>
      </c>
      <c r="AF193" s="17">
        <v>24</v>
      </c>
      <c r="AK193" s="17" t="s">
        <v>795</v>
      </c>
      <c r="AL193" s="9">
        <f t="shared" si="18"/>
        <v>992</v>
      </c>
      <c r="AM193" s="9">
        <f t="shared" si="19"/>
        <v>2</v>
      </c>
    </row>
    <row r="194" spans="13:39" ht="24">
      <c r="M194" s="15" t="s">
        <v>310</v>
      </c>
      <c r="N194" s="14" t="s">
        <v>777</v>
      </c>
      <c r="AC194" s="20">
        <v>24</v>
      </c>
      <c r="AD194" s="17" t="s">
        <v>239</v>
      </c>
      <c r="AE194" s="17" t="s">
        <v>610</v>
      </c>
      <c r="AF194" s="17">
        <v>24</v>
      </c>
      <c r="AK194" s="17" t="s">
        <v>796</v>
      </c>
      <c r="AL194" s="9">
        <f t="shared" si="18"/>
        <v>994</v>
      </c>
      <c r="AM194" s="9">
        <f t="shared" si="19"/>
        <v>3</v>
      </c>
    </row>
    <row r="195" spans="13:39" ht="24">
      <c r="M195" s="15" t="s">
        <v>310</v>
      </c>
      <c r="N195" s="14" t="s">
        <v>779</v>
      </c>
      <c r="AC195" s="20">
        <v>24</v>
      </c>
      <c r="AD195" s="17" t="s">
        <v>239</v>
      </c>
      <c r="AE195" s="17" t="s">
        <v>618</v>
      </c>
      <c r="AF195" s="17">
        <v>24</v>
      </c>
      <c r="AK195" s="17" t="s">
        <v>798</v>
      </c>
      <c r="AL195" s="9">
        <f t="shared" ref="AL195:AL258" si="20">MATCH(AK195,AJ:AJ,0)-1</f>
        <v>997</v>
      </c>
      <c r="AM195" s="9">
        <f t="shared" ref="AM195:AM258" si="21">COUNTIF(AJ:AJ,AK195)</f>
        <v>1</v>
      </c>
    </row>
    <row r="196" spans="13:39" ht="24">
      <c r="M196" s="15" t="s">
        <v>310</v>
      </c>
      <c r="N196" s="14" t="s">
        <v>781</v>
      </c>
      <c r="AC196" s="20">
        <v>24</v>
      </c>
      <c r="AD196" s="17" t="s">
        <v>239</v>
      </c>
      <c r="AE196" s="17" t="s">
        <v>620</v>
      </c>
      <c r="AF196" s="17">
        <v>24</v>
      </c>
      <c r="AK196" s="17" t="s">
        <v>800</v>
      </c>
      <c r="AL196" s="9">
        <f t="shared" si="20"/>
        <v>998</v>
      </c>
      <c r="AM196" s="9">
        <f t="shared" si="21"/>
        <v>3</v>
      </c>
    </row>
    <row r="197" spans="13:39" ht="24">
      <c r="M197" s="15" t="s">
        <v>310</v>
      </c>
      <c r="N197" s="14" t="s">
        <v>783</v>
      </c>
      <c r="AC197" s="20">
        <v>24</v>
      </c>
      <c r="AD197" s="17" t="s">
        <v>239</v>
      </c>
      <c r="AE197" s="17" t="s">
        <v>606</v>
      </c>
      <c r="AF197" s="17">
        <v>24</v>
      </c>
      <c r="AK197" s="17" t="s">
        <v>802</v>
      </c>
      <c r="AL197" s="9">
        <f t="shared" si="20"/>
        <v>1001</v>
      </c>
      <c r="AM197" s="9">
        <f t="shared" si="21"/>
        <v>4</v>
      </c>
    </row>
    <row r="198" spans="13:39" ht="24">
      <c r="M198" s="15" t="s">
        <v>310</v>
      </c>
      <c r="N198" s="19" t="s">
        <v>1975</v>
      </c>
      <c r="AC198" s="20">
        <v>24</v>
      </c>
      <c r="AD198" s="17" t="s">
        <v>239</v>
      </c>
      <c r="AE198" s="17" t="s">
        <v>623</v>
      </c>
      <c r="AF198" s="17">
        <v>24</v>
      </c>
      <c r="AK198" s="17" t="s">
        <v>804</v>
      </c>
      <c r="AL198" s="9">
        <f t="shared" si="20"/>
        <v>1005</v>
      </c>
      <c r="AM198" s="9">
        <f t="shared" si="21"/>
        <v>2</v>
      </c>
    </row>
    <row r="199" spans="13:39" ht="36">
      <c r="M199" s="15" t="s">
        <v>317</v>
      </c>
      <c r="N199" s="19" t="s">
        <v>551</v>
      </c>
      <c r="AC199" s="20">
        <v>25</v>
      </c>
      <c r="AD199" s="17" t="s">
        <v>245</v>
      </c>
      <c r="AE199" s="17" t="s">
        <v>633</v>
      </c>
      <c r="AF199" s="17">
        <v>25</v>
      </c>
      <c r="AK199" s="17" t="s">
        <v>806</v>
      </c>
      <c r="AL199" s="9">
        <f t="shared" si="20"/>
        <v>1007</v>
      </c>
      <c r="AM199" s="9">
        <f t="shared" si="21"/>
        <v>1</v>
      </c>
    </row>
    <row r="200" spans="13:39" ht="36">
      <c r="M200" s="15" t="s">
        <v>317</v>
      </c>
      <c r="N200" s="19" t="s">
        <v>534</v>
      </c>
      <c r="AC200" s="20">
        <v>25</v>
      </c>
      <c r="AD200" s="17" t="s">
        <v>245</v>
      </c>
      <c r="AE200" s="17" t="s">
        <v>627</v>
      </c>
      <c r="AF200" s="17">
        <v>25</v>
      </c>
      <c r="AK200" s="17" t="s">
        <v>808</v>
      </c>
      <c r="AL200" s="9">
        <f t="shared" si="20"/>
        <v>1008</v>
      </c>
      <c r="AM200" s="9">
        <f t="shared" si="21"/>
        <v>6</v>
      </c>
    </row>
    <row r="201" spans="13:39" ht="36">
      <c r="M201" s="15" t="s">
        <v>317</v>
      </c>
      <c r="N201" s="19" t="s">
        <v>655</v>
      </c>
      <c r="AC201" s="20">
        <v>25</v>
      </c>
      <c r="AD201" s="17" t="s">
        <v>245</v>
      </c>
      <c r="AE201" s="17" t="s">
        <v>630</v>
      </c>
      <c r="AF201" s="17">
        <v>25</v>
      </c>
      <c r="AK201" s="17" t="s">
        <v>810</v>
      </c>
      <c r="AL201" s="9">
        <f t="shared" si="20"/>
        <v>1014</v>
      </c>
      <c r="AM201" s="9">
        <f t="shared" si="21"/>
        <v>9</v>
      </c>
    </row>
    <row r="202" spans="13:39" ht="36">
      <c r="M202" s="15" t="s">
        <v>317</v>
      </c>
      <c r="N202" s="19" t="s">
        <v>735</v>
      </c>
      <c r="AC202" s="20">
        <v>26</v>
      </c>
      <c r="AD202" s="17" t="s">
        <v>252</v>
      </c>
      <c r="AE202" s="17" t="s">
        <v>639</v>
      </c>
      <c r="AF202" s="17">
        <v>26</v>
      </c>
      <c r="AK202" s="17" t="s">
        <v>811</v>
      </c>
      <c r="AL202" s="9">
        <f t="shared" si="20"/>
        <v>1023</v>
      </c>
      <c r="AM202" s="9">
        <f t="shared" si="21"/>
        <v>2</v>
      </c>
    </row>
    <row r="203" spans="13:39" ht="36">
      <c r="M203" s="15" t="s">
        <v>324</v>
      </c>
      <c r="N203" s="14" t="s">
        <v>544</v>
      </c>
      <c r="AC203" s="20">
        <v>26</v>
      </c>
      <c r="AD203" s="17" t="s">
        <v>252</v>
      </c>
      <c r="AE203" s="17" t="s">
        <v>646</v>
      </c>
      <c r="AF203" s="17">
        <v>26</v>
      </c>
      <c r="AK203" s="17" t="s">
        <v>813</v>
      </c>
      <c r="AL203" s="9">
        <f t="shared" si="20"/>
        <v>1025</v>
      </c>
      <c r="AM203" s="9">
        <f t="shared" si="21"/>
        <v>1</v>
      </c>
    </row>
    <row r="204" spans="13:39" ht="60">
      <c r="M204" s="15" t="s">
        <v>329</v>
      </c>
      <c r="N204" s="14" t="s">
        <v>655</v>
      </c>
      <c r="AC204" s="20">
        <v>26</v>
      </c>
      <c r="AD204" s="17" t="s">
        <v>252</v>
      </c>
      <c r="AE204" s="17" t="s">
        <v>636</v>
      </c>
      <c r="AF204" s="17">
        <v>26</v>
      </c>
      <c r="AK204" s="17" t="s">
        <v>815</v>
      </c>
      <c r="AL204" s="9">
        <f t="shared" si="20"/>
        <v>1026</v>
      </c>
      <c r="AM204" s="9">
        <f t="shared" si="21"/>
        <v>2</v>
      </c>
    </row>
    <row r="205" spans="13:39" ht="72">
      <c r="M205" s="15" t="s">
        <v>335</v>
      </c>
      <c r="N205" s="14" t="s">
        <v>655</v>
      </c>
      <c r="AC205" s="20">
        <v>26</v>
      </c>
      <c r="AD205" s="17" t="s">
        <v>252</v>
      </c>
      <c r="AE205" s="17" t="s">
        <v>641</v>
      </c>
      <c r="AF205" s="17">
        <v>26</v>
      </c>
      <c r="AK205" s="17" t="s">
        <v>817</v>
      </c>
      <c r="AL205" s="9">
        <f t="shared" si="20"/>
        <v>1028</v>
      </c>
      <c r="AM205" s="9">
        <f t="shared" si="21"/>
        <v>1</v>
      </c>
    </row>
    <row r="206" spans="13:39" ht="24">
      <c r="M206" s="15" t="s">
        <v>341</v>
      </c>
      <c r="N206" s="14" t="s">
        <v>534</v>
      </c>
      <c r="AC206" s="20">
        <v>26</v>
      </c>
      <c r="AD206" s="17" t="s">
        <v>252</v>
      </c>
      <c r="AE206" s="17" t="s">
        <v>656</v>
      </c>
      <c r="AF206" s="17">
        <v>26</v>
      </c>
      <c r="AK206" s="17" t="s">
        <v>819</v>
      </c>
      <c r="AL206" s="9">
        <f t="shared" si="20"/>
        <v>1029</v>
      </c>
      <c r="AM206" s="9">
        <f t="shared" si="21"/>
        <v>1</v>
      </c>
    </row>
    <row r="207" spans="13:39" ht="24">
      <c r="M207" s="15" t="s">
        <v>341</v>
      </c>
      <c r="N207" s="14" t="s">
        <v>655</v>
      </c>
      <c r="AC207" s="20">
        <v>26</v>
      </c>
      <c r="AD207" s="17" t="s">
        <v>252</v>
      </c>
      <c r="AE207" s="17" t="s">
        <v>644</v>
      </c>
      <c r="AF207" s="17">
        <v>26</v>
      </c>
      <c r="AK207" s="17" t="s">
        <v>821</v>
      </c>
      <c r="AL207" s="9">
        <f t="shared" si="20"/>
        <v>1030</v>
      </c>
      <c r="AM207" s="9">
        <f t="shared" si="21"/>
        <v>1</v>
      </c>
    </row>
    <row r="208" spans="13:39" ht="48">
      <c r="M208" s="15" t="s">
        <v>347</v>
      </c>
      <c r="N208" s="14" t="s">
        <v>794</v>
      </c>
      <c r="AC208" s="20">
        <v>26</v>
      </c>
      <c r="AD208" s="17" t="s">
        <v>252</v>
      </c>
      <c r="AE208" s="17" t="s">
        <v>653</v>
      </c>
      <c r="AF208" s="17">
        <v>26</v>
      </c>
      <c r="AK208" s="17" t="s">
        <v>823</v>
      </c>
      <c r="AL208" s="9">
        <f t="shared" si="20"/>
        <v>1031</v>
      </c>
      <c r="AM208" s="9">
        <f t="shared" si="21"/>
        <v>1</v>
      </c>
    </row>
    <row r="209" spans="13:39" ht="36">
      <c r="M209" s="15" t="s">
        <v>353</v>
      </c>
      <c r="N209" s="14" t="s">
        <v>655</v>
      </c>
      <c r="AC209" s="20">
        <v>26</v>
      </c>
      <c r="AD209" s="17" t="s">
        <v>252</v>
      </c>
      <c r="AE209" s="17" t="s">
        <v>650</v>
      </c>
      <c r="AF209" s="17">
        <v>26</v>
      </c>
      <c r="AK209" s="17" t="s">
        <v>825</v>
      </c>
      <c r="AL209" s="9">
        <f t="shared" si="20"/>
        <v>1032</v>
      </c>
      <c r="AM209" s="9">
        <f t="shared" si="21"/>
        <v>1</v>
      </c>
    </row>
    <row r="210" spans="13:39" ht="33.75">
      <c r="M210" s="16" t="s">
        <v>364</v>
      </c>
      <c r="N210" s="14" t="s">
        <v>797</v>
      </c>
      <c r="AC210" s="20">
        <v>27</v>
      </c>
      <c r="AD210" s="17" t="s">
        <v>259</v>
      </c>
      <c r="AE210" s="17" t="s">
        <v>658</v>
      </c>
      <c r="AF210" s="17">
        <v>27</v>
      </c>
      <c r="AK210" s="17" t="s">
        <v>827</v>
      </c>
      <c r="AL210" s="9">
        <f t="shared" si="20"/>
        <v>1033</v>
      </c>
      <c r="AM210" s="9">
        <f t="shared" si="21"/>
        <v>1</v>
      </c>
    </row>
    <row r="211" spans="13:39" ht="33.75">
      <c r="M211" s="16" t="s">
        <v>364</v>
      </c>
      <c r="N211" s="14" t="s">
        <v>799</v>
      </c>
      <c r="AC211" s="20">
        <v>27</v>
      </c>
      <c r="AD211" s="17" t="s">
        <v>259</v>
      </c>
      <c r="AE211" s="17" t="s">
        <v>660</v>
      </c>
      <c r="AF211" s="17">
        <v>27</v>
      </c>
      <c r="AK211" s="17" t="s">
        <v>829</v>
      </c>
      <c r="AL211" s="9">
        <f t="shared" si="20"/>
        <v>1034</v>
      </c>
      <c r="AM211" s="9">
        <f t="shared" si="21"/>
        <v>4</v>
      </c>
    </row>
    <row r="212" spans="13:39" ht="48">
      <c r="M212" s="16" t="s">
        <v>364</v>
      </c>
      <c r="N212" s="14" t="s">
        <v>801</v>
      </c>
      <c r="AC212" s="20">
        <v>27</v>
      </c>
      <c r="AD212" s="17" t="s">
        <v>259</v>
      </c>
      <c r="AE212" s="17" t="s">
        <v>669</v>
      </c>
      <c r="AF212" s="17">
        <v>27</v>
      </c>
      <c r="AK212" s="17" t="s">
        <v>831</v>
      </c>
      <c r="AL212" s="9">
        <f t="shared" si="20"/>
        <v>1038</v>
      </c>
      <c r="AM212" s="9">
        <f t="shared" si="21"/>
        <v>6</v>
      </c>
    </row>
    <row r="213" spans="13:39" ht="33.75">
      <c r="M213" s="16" t="s">
        <v>364</v>
      </c>
      <c r="N213" s="14" t="s">
        <v>803</v>
      </c>
      <c r="AC213" s="20">
        <v>27</v>
      </c>
      <c r="AD213" s="17" t="s">
        <v>259</v>
      </c>
      <c r="AE213" s="17" t="s">
        <v>667</v>
      </c>
      <c r="AF213" s="17">
        <v>27</v>
      </c>
      <c r="AK213" s="17" t="s">
        <v>371</v>
      </c>
      <c r="AL213" s="9">
        <f t="shared" si="20"/>
        <v>1044</v>
      </c>
      <c r="AM213" s="9">
        <f t="shared" si="21"/>
        <v>1</v>
      </c>
    </row>
    <row r="214" spans="13:39" ht="24">
      <c r="M214" s="15" t="s">
        <v>370</v>
      </c>
      <c r="N214" s="14" t="s">
        <v>805</v>
      </c>
      <c r="AC214" s="20">
        <v>27</v>
      </c>
      <c r="AD214" s="17" t="s">
        <v>259</v>
      </c>
      <c r="AE214" s="17" t="s">
        <v>672</v>
      </c>
      <c r="AF214" s="17">
        <v>27</v>
      </c>
      <c r="AK214" s="17" t="s">
        <v>834</v>
      </c>
      <c r="AL214" s="9">
        <f t="shared" si="20"/>
        <v>1045</v>
      </c>
      <c r="AM214" s="9">
        <f t="shared" si="21"/>
        <v>2</v>
      </c>
    </row>
    <row r="215" spans="13:39" ht="24">
      <c r="M215" s="15" t="s">
        <v>370</v>
      </c>
      <c r="N215" s="14" t="s">
        <v>807</v>
      </c>
      <c r="AC215" s="20">
        <v>27</v>
      </c>
      <c r="AD215" s="17" t="s">
        <v>259</v>
      </c>
      <c r="AE215" s="17" t="s">
        <v>665</v>
      </c>
      <c r="AF215" s="17">
        <v>27</v>
      </c>
      <c r="AK215" s="17" t="s">
        <v>836</v>
      </c>
      <c r="AL215" s="9">
        <f t="shared" si="20"/>
        <v>1046</v>
      </c>
      <c r="AM215" s="9">
        <f t="shared" si="21"/>
        <v>1</v>
      </c>
    </row>
    <row r="216" spans="13:39" ht="24">
      <c r="M216" s="15" t="s">
        <v>370</v>
      </c>
      <c r="N216" s="14" t="s">
        <v>809</v>
      </c>
      <c r="AC216" s="20">
        <v>27</v>
      </c>
      <c r="AD216" s="17" t="s">
        <v>259</v>
      </c>
      <c r="AE216" s="17" t="s">
        <v>663</v>
      </c>
      <c r="AF216" s="17">
        <v>27</v>
      </c>
      <c r="AK216" s="17" t="s">
        <v>838</v>
      </c>
      <c r="AL216" s="9">
        <f t="shared" si="20"/>
        <v>1047</v>
      </c>
      <c r="AM216" s="9">
        <f t="shared" si="21"/>
        <v>1</v>
      </c>
    </row>
    <row r="217" spans="13:39" ht="24">
      <c r="M217" s="15" t="s">
        <v>370</v>
      </c>
      <c r="N217" s="19" t="s">
        <v>1951</v>
      </c>
      <c r="AC217" s="20">
        <v>28</v>
      </c>
      <c r="AD217" s="17" t="s">
        <v>265</v>
      </c>
      <c r="AE217" s="17" t="s">
        <v>677</v>
      </c>
      <c r="AF217" s="17">
        <v>28</v>
      </c>
      <c r="AK217" s="17" t="s">
        <v>834</v>
      </c>
      <c r="AL217" s="9">
        <f t="shared" si="20"/>
        <v>1045</v>
      </c>
      <c r="AM217" s="9">
        <f t="shared" si="21"/>
        <v>2</v>
      </c>
    </row>
    <row r="218" spans="13:39" ht="24">
      <c r="M218" s="15" t="s">
        <v>370</v>
      </c>
      <c r="N218" s="19" t="s">
        <v>1974</v>
      </c>
      <c r="AC218" s="20">
        <v>28</v>
      </c>
      <c r="AD218" s="17" t="s">
        <v>265</v>
      </c>
      <c r="AE218" s="17" t="s">
        <v>674</v>
      </c>
      <c r="AF218" s="17">
        <v>28</v>
      </c>
      <c r="AK218" s="17" t="s">
        <v>839</v>
      </c>
      <c r="AL218" s="9">
        <f t="shared" si="20"/>
        <v>1049</v>
      </c>
      <c r="AM218" s="9">
        <f t="shared" si="21"/>
        <v>4</v>
      </c>
    </row>
    <row r="219" spans="13:39" ht="22.5">
      <c r="M219" s="16" t="s">
        <v>376</v>
      </c>
      <c r="N219" s="14" t="s">
        <v>544</v>
      </c>
      <c r="AC219" s="20">
        <v>29</v>
      </c>
      <c r="AD219" s="17" t="s">
        <v>272</v>
      </c>
      <c r="AE219" s="17" t="s">
        <v>681</v>
      </c>
      <c r="AF219" s="17">
        <v>29</v>
      </c>
      <c r="AK219" s="17" t="s">
        <v>841</v>
      </c>
      <c r="AL219" s="9">
        <f t="shared" si="20"/>
        <v>1053</v>
      </c>
      <c r="AM219" s="9">
        <f t="shared" si="21"/>
        <v>3</v>
      </c>
    </row>
    <row r="220" spans="13:39" ht="24">
      <c r="M220" s="15" t="s">
        <v>382</v>
      </c>
      <c r="N220" s="14" t="s">
        <v>812</v>
      </c>
      <c r="AC220" s="20">
        <v>29</v>
      </c>
      <c r="AD220" s="17" t="s">
        <v>272</v>
      </c>
      <c r="AE220" s="17" t="s">
        <v>679</v>
      </c>
      <c r="AF220" s="17">
        <v>29</v>
      </c>
      <c r="AK220" s="17" t="s">
        <v>843</v>
      </c>
      <c r="AL220" s="9">
        <f t="shared" si="20"/>
        <v>1056</v>
      </c>
      <c r="AM220" s="9">
        <f t="shared" si="21"/>
        <v>1</v>
      </c>
    </row>
    <row r="221" spans="13:39" ht="24">
      <c r="M221" s="15" t="s">
        <v>382</v>
      </c>
      <c r="N221" s="14" t="s">
        <v>814</v>
      </c>
      <c r="AC221" s="20">
        <v>30</v>
      </c>
      <c r="AD221" s="17" t="s">
        <v>278</v>
      </c>
      <c r="AE221" s="17" t="s">
        <v>695</v>
      </c>
      <c r="AF221" s="17">
        <v>30</v>
      </c>
      <c r="AK221" s="17" t="s">
        <v>844</v>
      </c>
      <c r="AL221" s="9">
        <f t="shared" si="20"/>
        <v>1057</v>
      </c>
      <c r="AM221" s="9">
        <f t="shared" si="21"/>
        <v>1</v>
      </c>
    </row>
    <row r="222" spans="13:39" ht="24">
      <c r="M222" s="15" t="s">
        <v>382</v>
      </c>
      <c r="N222" s="14" t="s">
        <v>816</v>
      </c>
      <c r="AC222" s="20">
        <v>30</v>
      </c>
      <c r="AD222" s="17" t="s">
        <v>278</v>
      </c>
      <c r="AE222" s="17" t="s">
        <v>693</v>
      </c>
      <c r="AF222" s="17">
        <v>30</v>
      </c>
      <c r="AK222" s="17" t="s">
        <v>845</v>
      </c>
      <c r="AL222" s="9">
        <f t="shared" si="20"/>
        <v>1058</v>
      </c>
      <c r="AM222" s="9">
        <f t="shared" si="21"/>
        <v>2</v>
      </c>
    </row>
    <row r="223" spans="13:39" ht="24">
      <c r="M223" s="15" t="s">
        <v>382</v>
      </c>
      <c r="N223" s="14" t="s">
        <v>818</v>
      </c>
      <c r="AC223" s="20">
        <v>30</v>
      </c>
      <c r="AD223" s="17" t="s">
        <v>278</v>
      </c>
      <c r="AE223" s="17" t="s">
        <v>690</v>
      </c>
      <c r="AF223" s="17">
        <v>30</v>
      </c>
      <c r="AK223" s="17" t="s">
        <v>847</v>
      </c>
      <c r="AL223" s="9">
        <f t="shared" si="20"/>
        <v>1060</v>
      </c>
      <c r="AM223" s="9">
        <f t="shared" si="21"/>
        <v>1</v>
      </c>
    </row>
    <row r="224" spans="13:39" ht="24">
      <c r="M224" s="15" t="s">
        <v>382</v>
      </c>
      <c r="N224" s="14" t="s">
        <v>820</v>
      </c>
      <c r="AC224" s="20">
        <v>30</v>
      </c>
      <c r="AD224" s="17" t="s">
        <v>278</v>
      </c>
      <c r="AE224" s="17" t="s">
        <v>700</v>
      </c>
      <c r="AF224" s="17">
        <v>30</v>
      </c>
      <c r="AK224" s="17" t="s">
        <v>849</v>
      </c>
      <c r="AL224" s="9">
        <f t="shared" si="20"/>
        <v>1061</v>
      </c>
      <c r="AM224" s="9">
        <f t="shared" si="21"/>
        <v>1</v>
      </c>
    </row>
    <row r="225" spans="13:39" ht="24">
      <c r="M225" s="15" t="s">
        <v>382</v>
      </c>
      <c r="N225" s="14" t="s">
        <v>822</v>
      </c>
      <c r="AC225" s="20">
        <v>30</v>
      </c>
      <c r="AD225" s="17" t="s">
        <v>278</v>
      </c>
      <c r="AE225" s="17" t="s">
        <v>686</v>
      </c>
      <c r="AF225" s="17">
        <v>30</v>
      </c>
      <c r="AK225" s="17" t="s">
        <v>851</v>
      </c>
      <c r="AL225" s="9">
        <f t="shared" si="20"/>
        <v>1062</v>
      </c>
      <c r="AM225" s="9">
        <f t="shared" si="21"/>
        <v>1</v>
      </c>
    </row>
    <row r="226" spans="13:39" ht="36">
      <c r="M226" s="15" t="s">
        <v>382</v>
      </c>
      <c r="N226" s="14" t="s">
        <v>824</v>
      </c>
      <c r="AC226" s="20">
        <v>30</v>
      </c>
      <c r="AD226" s="17" t="s">
        <v>278</v>
      </c>
      <c r="AE226" s="17" t="s">
        <v>701</v>
      </c>
      <c r="AF226" s="17">
        <v>30</v>
      </c>
      <c r="AK226" s="17" t="s">
        <v>853</v>
      </c>
      <c r="AL226" s="9">
        <f t="shared" si="20"/>
        <v>1063</v>
      </c>
      <c r="AM226" s="9">
        <f t="shared" si="21"/>
        <v>1</v>
      </c>
    </row>
    <row r="227" spans="13:39" ht="24">
      <c r="M227" s="15" t="s">
        <v>388</v>
      </c>
      <c r="N227" s="14" t="s">
        <v>826</v>
      </c>
      <c r="AC227" s="20">
        <v>30</v>
      </c>
      <c r="AD227" s="17" t="s">
        <v>278</v>
      </c>
      <c r="AE227" s="17" t="s">
        <v>683</v>
      </c>
      <c r="AF227" s="17">
        <v>30</v>
      </c>
      <c r="AK227" s="17" t="s">
        <v>855</v>
      </c>
      <c r="AL227" s="9">
        <f t="shared" si="20"/>
        <v>1064</v>
      </c>
      <c r="AM227" s="9">
        <f t="shared" si="21"/>
        <v>1</v>
      </c>
    </row>
    <row r="228" spans="13:39" ht="24">
      <c r="M228" s="15" t="s">
        <v>388</v>
      </c>
      <c r="N228" s="14" t="s">
        <v>828</v>
      </c>
      <c r="AC228" s="20">
        <v>30</v>
      </c>
      <c r="AD228" s="17" t="s">
        <v>278</v>
      </c>
      <c r="AE228" s="17" t="s">
        <v>698</v>
      </c>
      <c r="AF228" s="17">
        <v>30</v>
      </c>
      <c r="AK228" s="17" t="s">
        <v>857</v>
      </c>
      <c r="AL228" s="9">
        <f t="shared" si="20"/>
        <v>1065</v>
      </c>
      <c r="AM228" s="9">
        <f t="shared" si="21"/>
        <v>2</v>
      </c>
    </row>
    <row r="229" spans="13:39" ht="24">
      <c r="M229" s="15" t="s">
        <v>388</v>
      </c>
      <c r="N229" s="14" t="s">
        <v>830</v>
      </c>
      <c r="AC229" s="20">
        <v>30</v>
      </c>
      <c r="AD229" s="17" t="s">
        <v>278</v>
      </c>
      <c r="AE229" s="17" t="s">
        <v>688</v>
      </c>
      <c r="AF229" s="17">
        <v>30</v>
      </c>
      <c r="AK229" s="17" t="s">
        <v>859</v>
      </c>
      <c r="AL229" s="9">
        <f t="shared" si="20"/>
        <v>1067</v>
      </c>
      <c r="AM229" s="9">
        <f t="shared" si="21"/>
        <v>1</v>
      </c>
    </row>
    <row r="230" spans="13:39" ht="24">
      <c r="M230" s="15" t="s">
        <v>388</v>
      </c>
      <c r="N230" s="14" t="s">
        <v>832</v>
      </c>
      <c r="AC230" s="20">
        <v>31</v>
      </c>
      <c r="AD230" s="17" t="s">
        <v>285</v>
      </c>
      <c r="AE230" s="17" t="s">
        <v>709</v>
      </c>
      <c r="AF230" s="17">
        <v>31</v>
      </c>
      <c r="AK230" s="17" t="s">
        <v>860</v>
      </c>
      <c r="AL230" s="9">
        <f t="shared" si="20"/>
        <v>1068</v>
      </c>
      <c r="AM230" s="9">
        <f t="shared" si="21"/>
        <v>1</v>
      </c>
    </row>
    <row r="231" spans="13:39" ht="36">
      <c r="M231" s="15" t="s">
        <v>388</v>
      </c>
      <c r="N231" s="14" t="s">
        <v>833</v>
      </c>
      <c r="AC231" s="20">
        <v>31</v>
      </c>
      <c r="AD231" s="17" t="s">
        <v>285</v>
      </c>
      <c r="AE231" s="17" t="s">
        <v>708</v>
      </c>
      <c r="AF231" s="17">
        <v>31</v>
      </c>
      <c r="AK231" s="17" t="s">
        <v>862</v>
      </c>
      <c r="AL231" s="9">
        <f t="shared" si="20"/>
        <v>1069</v>
      </c>
      <c r="AM231" s="9">
        <f t="shared" si="21"/>
        <v>7</v>
      </c>
    </row>
    <row r="232" spans="13:39" ht="24">
      <c r="M232" s="15" t="s">
        <v>388</v>
      </c>
      <c r="N232" s="14" t="s">
        <v>835</v>
      </c>
      <c r="AC232" s="20">
        <v>31</v>
      </c>
      <c r="AD232" s="17" t="s">
        <v>285</v>
      </c>
      <c r="AE232" s="17" t="s">
        <v>706</v>
      </c>
      <c r="AF232" s="17">
        <v>31</v>
      </c>
      <c r="AK232" s="17" t="s">
        <v>864</v>
      </c>
      <c r="AL232" s="9">
        <f t="shared" si="20"/>
        <v>1076</v>
      </c>
      <c r="AM232" s="9">
        <f t="shared" si="21"/>
        <v>9</v>
      </c>
    </row>
    <row r="233" spans="13:39" ht="36">
      <c r="M233" s="15" t="s">
        <v>388</v>
      </c>
      <c r="N233" s="14" t="s">
        <v>837</v>
      </c>
      <c r="AC233" s="20">
        <v>31</v>
      </c>
      <c r="AD233" s="17" t="s">
        <v>285</v>
      </c>
      <c r="AE233" s="17" t="s">
        <v>704</v>
      </c>
      <c r="AF233" s="17">
        <v>31</v>
      </c>
      <c r="AK233" s="17" t="s">
        <v>866</v>
      </c>
      <c r="AL233" s="9">
        <f t="shared" si="20"/>
        <v>1085</v>
      </c>
      <c r="AM233" s="9">
        <f t="shared" si="21"/>
        <v>8</v>
      </c>
    </row>
    <row r="234" spans="13:39" ht="36">
      <c r="M234" s="15" t="s">
        <v>394</v>
      </c>
      <c r="N234" s="14" t="s">
        <v>544</v>
      </c>
      <c r="AC234" s="20">
        <v>31</v>
      </c>
      <c r="AD234" s="17" t="s">
        <v>285</v>
      </c>
      <c r="AE234" s="17" t="s">
        <v>711</v>
      </c>
      <c r="AF234" s="17">
        <v>31</v>
      </c>
      <c r="AK234" s="17" t="s">
        <v>868</v>
      </c>
      <c r="AL234" s="9">
        <f t="shared" si="20"/>
        <v>1093</v>
      </c>
      <c r="AM234" s="9">
        <f t="shared" si="21"/>
        <v>7</v>
      </c>
    </row>
    <row r="235" spans="13:39" ht="48">
      <c r="M235" s="15" t="s">
        <v>400</v>
      </c>
      <c r="N235" s="14" t="s">
        <v>544</v>
      </c>
      <c r="AC235" s="20">
        <v>32</v>
      </c>
      <c r="AD235" s="17" t="s">
        <v>291</v>
      </c>
      <c r="AE235" s="17" t="s">
        <v>712</v>
      </c>
      <c r="AF235" s="17">
        <v>32</v>
      </c>
      <c r="AK235" s="17" t="s">
        <v>870</v>
      </c>
      <c r="AL235" s="9">
        <f t="shared" si="20"/>
        <v>1100</v>
      </c>
      <c r="AM235" s="9">
        <f t="shared" si="21"/>
        <v>3</v>
      </c>
    </row>
    <row r="236" spans="13:39" ht="36">
      <c r="M236" s="15" t="s">
        <v>407</v>
      </c>
      <c r="N236" s="14" t="s">
        <v>840</v>
      </c>
      <c r="AC236" s="20">
        <v>32</v>
      </c>
      <c r="AD236" s="17" t="s">
        <v>291</v>
      </c>
      <c r="AE236" s="17" t="s">
        <v>713</v>
      </c>
      <c r="AF236" s="17">
        <v>32</v>
      </c>
      <c r="AK236" s="17" t="s">
        <v>872</v>
      </c>
      <c r="AL236" s="9">
        <f t="shared" si="20"/>
        <v>1103</v>
      </c>
      <c r="AM236" s="9">
        <f t="shared" si="21"/>
        <v>9</v>
      </c>
    </row>
    <row r="237" spans="13:39" ht="48">
      <c r="M237" s="15" t="s">
        <v>407</v>
      </c>
      <c r="N237" s="14" t="s">
        <v>842</v>
      </c>
      <c r="AC237" s="20">
        <v>32</v>
      </c>
      <c r="AD237" s="17" t="s">
        <v>291</v>
      </c>
      <c r="AE237" s="17" t="s">
        <v>714</v>
      </c>
      <c r="AF237" s="17">
        <v>32</v>
      </c>
      <c r="AK237" s="17" t="s">
        <v>874</v>
      </c>
      <c r="AL237" s="9">
        <f t="shared" si="20"/>
        <v>1112</v>
      </c>
      <c r="AM237" s="9">
        <f t="shared" si="21"/>
        <v>9</v>
      </c>
    </row>
    <row r="238" spans="13:39" ht="24">
      <c r="M238" s="15" t="s">
        <v>413</v>
      </c>
      <c r="N238" s="14" t="s">
        <v>655</v>
      </c>
      <c r="AC238" s="20">
        <v>32</v>
      </c>
      <c r="AD238" s="17" t="s">
        <v>291</v>
      </c>
      <c r="AE238" s="17" t="s">
        <v>716</v>
      </c>
      <c r="AF238" s="17">
        <v>32</v>
      </c>
      <c r="AK238" s="17" t="s">
        <v>876</v>
      </c>
      <c r="AL238" s="9">
        <f t="shared" si="20"/>
        <v>1121</v>
      </c>
      <c r="AM238" s="9">
        <f t="shared" si="21"/>
        <v>3</v>
      </c>
    </row>
    <row r="239" spans="13:39" ht="24">
      <c r="M239" s="15" t="s">
        <v>413</v>
      </c>
      <c r="N239" s="14" t="s">
        <v>534</v>
      </c>
      <c r="AC239" s="20">
        <v>32</v>
      </c>
      <c r="AD239" s="17" t="s">
        <v>291</v>
      </c>
      <c r="AE239" s="17" t="s">
        <v>719</v>
      </c>
      <c r="AF239" s="17">
        <v>32</v>
      </c>
      <c r="AK239" s="17" t="s">
        <v>878</v>
      </c>
      <c r="AL239" s="9">
        <f t="shared" si="20"/>
        <v>1124</v>
      </c>
      <c r="AM239" s="9">
        <f t="shared" si="21"/>
        <v>2</v>
      </c>
    </row>
    <row r="240" spans="13:39" ht="24">
      <c r="M240" s="15" t="s">
        <v>413</v>
      </c>
      <c r="N240" s="19" t="s">
        <v>846</v>
      </c>
      <c r="AC240" s="20">
        <v>32</v>
      </c>
      <c r="AD240" s="17" t="s">
        <v>291</v>
      </c>
      <c r="AE240" s="17" t="s">
        <v>718</v>
      </c>
      <c r="AF240" s="17">
        <v>32</v>
      </c>
      <c r="AK240" s="17" t="s">
        <v>880</v>
      </c>
      <c r="AL240" s="9">
        <f t="shared" si="20"/>
        <v>1126</v>
      </c>
      <c r="AM240" s="9">
        <f t="shared" si="21"/>
        <v>3</v>
      </c>
    </row>
    <row r="241" spans="13:39" ht="24">
      <c r="M241" s="15" t="s">
        <v>413</v>
      </c>
      <c r="N241" s="19" t="s">
        <v>848</v>
      </c>
      <c r="AC241" s="20">
        <v>33</v>
      </c>
      <c r="AD241" s="17" t="s">
        <v>298</v>
      </c>
      <c r="AE241" s="17" t="s">
        <v>724</v>
      </c>
      <c r="AF241" s="17">
        <v>33</v>
      </c>
      <c r="AK241" s="17" t="s">
        <v>882</v>
      </c>
      <c r="AL241" s="9">
        <f t="shared" si="20"/>
        <v>1129</v>
      </c>
      <c r="AM241" s="9">
        <f t="shared" si="21"/>
        <v>8</v>
      </c>
    </row>
    <row r="242" spans="13:39" ht="48">
      <c r="M242" s="15" t="s">
        <v>419</v>
      </c>
      <c r="N242" s="14" t="s">
        <v>850</v>
      </c>
      <c r="AC242" s="20">
        <v>33</v>
      </c>
      <c r="AD242" s="17" t="s">
        <v>298</v>
      </c>
      <c r="AE242" s="17" t="s">
        <v>727</v>
      </c>
      <c r="AF242" s="17">
        <v>33</v>
      </c>
      <c r="AK242" s="17" t="s">
        <v>883</v>
      </c>
      <c r="AL242" s="9">
        <f t="shared" si="20"/>
        <v>1137</v>
      </c>
      <c r="AM242" s="9">
        <f t="shared" si="21"/>
        <v>9</v>
      </c>
    </row>
    <row r="243" spans="13:39" ht="48">
      <c r="M243" s="15" t="s">
        <v>419</v>
      </c>
      <c r="N243" s="14" t="s">
        <v>852</v>
      </c>
      <c r="AC243" s="20">
        <v>33</v>
      </c>
      <c r="AD243" s="17" t="s">
        <v>298</v>
      </c>
      <c r="AE243" s="17" t="s">
        <v>721</v>
      </c>
      <c r="AF243" s="17">
        <v>33</v>
      </c>
      <c r="AK243" s="17" t="s">
        <v>885</v>
      </c>
      <c r="AL243" s="9">
        <f t="shared" si="20"/>
        <v>1146</v>
      </c>
      <c r="AM243" s="9">
        <f t="shared" si="21"/>
        <v>9</v>
      </c>
    </row>
    <row r="244" spans="13:39" ht="72">
      <c r="M244" s="15" t="s">
        <v>419</v>
      </c>
      <c r="N244" s="14" t="s">
        <v>854</v>
      </c>
      <c r="AC244" s="20">
        <v>33</v>
      </c>
      <c r="AD244" s="17" t="s">
        <v>298</v>
      </c>
      <c r="AE244" s="17" t="s">
        <v>729</v>
      </c>
      <c r="AF244" s="17">
        <v>33</v>
      </c>
      <c r="AK244" s="17" t="s">
        <v>887</v>
      </c>
      <c r="AL244" s="9">
        <f t="shared" si="20"/>
        <v>1155</v>
      </c>
      <c r="AM244" s="9">
        <f t="shared" si="21"/>
        <v>2</v>
      </c>
    </row>
    <row r="245" spans="13:39" ht="36">
      <c r="M245" s="15" t="s">
        <v>425</v>
      </c>
      <c r="N245" s="14" t="s">
        <v>856</v>
      </c>
      <c r="AC245" s="20">
        <v>33</v>
      </c>
      <c r="AD245" s="17" t="s">
        <v>298</v>
      </c>
      <c r="AE245" s="17" t="s">
        <v>723</v>
      </c>
      <c r="AF245" s="17">
        <v>33</v>
      </c>
      <c r="AK245" s="17" t="s">
        <v>889</v>
      </c>
      <c r="AL245" s="9">
        <f t="shared" si="20"/>
        <v>1157</v>
      </c>
      <c r="AM245" s="9">
        <f t="shared" si="21"/>
        <v>4</v>
      </c>
    </row>
    <row r="246" spans="13:39" ht="36">
      <c r="M246" s="15" t="s">
        <v>425</v>
      </c>
      <c r="N246" s="14" t="s">
        <v>858</v>
      </c>
      <c r="AC246" s="20">
        <v>33</v>
      </c>
      <c r="AD246" s="17" t="s">
        <v>298</v>
      </c>
      <c r="AE246" s="17" t="s">
        <v>726</v>
      </c>
      <c r="AF246" s="17">
        <v>33</v>
      </c>
      <c r="AK246" s="17" t="s">
        <v>890</v>
      </c>
      <c r="AL246" s="9">
        <f t="shared" si="20"/>
        <v>1161</v>
      </c>
      <c r="AM246" s="9">
        <f t="shared" si="21"/>
        <v>5</v>
      </c>
    </row>
    <row r="247" spans="13:39" ht="48">
      <c r="M247" s="15" t="s">
        <v>431</v>
      </c>
      <c r="N247" s="14" t="s">
        <v>655</v>
      </c>
      <c r="AC247" s="20">
        <v>33</v>
      </c>
      <c r="AD247" s="17" t="s">
        <v>298</v>
      </c>
      <c r="AE247" s="17" t="s">
        <v>731</v>
      </c>
      <c r="AF247" s="17">
        <v>33</v>
      </c>
      <c r="AK247" s="17" t="s">
        <v>891</v>
      </c>
      <c r="AL247" s="9">
        <f t="shared" si="20"/>
        <v>1166</v>
      </c>
      <c r="AM247" s="9">
        <f t="shared" si="21"/>
        <v>8</v>
      </c>
    </row>
    <row r="248" spans="13:39" ht="48">
      <c r="M248" s="15" t="s">
        <v>437</v>
      </c>
      <c r="N248" s="14" t="s">
        <v>861</v>
      </c>
      <c r="AC248" s="20">
        <v>33</v>
      </c>
      <c r="AD248" s="17" t="s">
        <v>298</v>
      </c>
      <c r="AE248" s="17" t="s">
        <v>732</v>
      </c>
      <c r="AF248" s="17">
        <v>33</v>
      </c>
      <c r="AK248" s="17" t="s">
        <v>893</v>
      </c>
      <c r="AL248" s="9">
        <f t="shared" si="20"/>
        <v>1174</v>
      </c>
      <c r="AM248" s="9">
        <f t="shared" si="21"/>
        <v>8</v>
      </c>
    </row>
    <row r="249" spans="13:39" ht="24">
      <c r="M249" s="15" t="s">
        <v>443</v>
      </c>
      <c r="N249" s="14" t="s">
        <v>863</v>
      </c>
      <c r="AC249" s="20">
        <v>33</v>
      </c>
      <c r="AD249" s="17" t="s">
        <v>298</v>
      </c>
      <c r="AE249" s="17" t="s">
        <v>730</v>
      </c>
      <c r="AF249" s="17">
        <v>33</v>
      </c>
      <c r="AK249" s="17" t="s">
        <v>894</v>
      </c>
      <c r="AL249" s="9">
        <f t="shared" si="20"/>
        <v>1182</v>
      </c>
      <c r="AM249" s="9">
        <f t="shared" si="21"/>
        <v>1</v>
      </c>
    </row>
    <row r="250" spans="13:39" ht="36">
      <c r="M250" s="15" t="s">
        <v>443</v>
      </c>
      <c r="N250" s="14" t="s">
        <v>865</v>
      </c>
      <c r="AC250" s="20">
        <v>34</v>
      </c>
      <c r="AD250" s="17" t="s">
        <v>305</v>
      </c>
      <c r="AE250" s="17" t="s">
        <v>737</v>
      </c>
      <c r="AF250" s="17">
        <v>34</v>
      </c>
      <c r="AK250" s="17" t="s">
        <v>895</v>
      </c>
      <c r="AL250" s="9">
        <f t="shared" si="20"/>
        <v>1183</v>
      </c>
      <c r="AM250" s="9">
        <f t="shared" si="21"/>
        <v>1</v>
      </c>
    </row>
    <row r="251" spans="13:39" ht="24">
      <c r="M251" s="15" t="s">
        <v>443</v>
      </c>
      <c r="N251" s="14" t="s">
        <v>867</v>
      </c>
      <c r="AC251" s="20">
        <v>34</v>
      </c>
      <c r="AD251" s="17" t="s">
        <v>305</v>
      </c>
      <c r="AE251" s="17" t="s">
        <v>733</v>
      </c>
      <c r="AF251" s="17">
        <v>34</v>
      </c>
      <c r="AK251" s="17" t="s">
        <v>896</v>
      </c>
      <c r="AL251" s="9">
        <f t="shared" si="20"/>
        <v>1184</v>
      </c>
      <c r="AM251" s="9">
        <f t="shared" si="21"/>
        <v>3</v>
      </c>
    </row>
    <row r="252" spans="13:39" ht="24">
      <c r="M252" s="15" t="s">
        <v>443</v>
      </c>
      <c r="N252" s="14" t="s">
        <v>869</v>
      </c>
      <c r="AC252" s="20">
        <v>34</v>
      </c>
      <c r="AD252" s="17" t="s">
        <v>305</v>
      </c>
      <c r="AE252" s="17" t="s">
        <v>739</v>
      </c>
      <c r="AF252" s="17">
        <v>34</v>
      </c>
      <c r="AK252" s="17" t="s">
        <v>898</v>
      </c>
      <c r="AL252" s="9">
        <f t="shared" si="20"/>
        <v>1187</v>
      </c>
      <c r="AM252" s="9">
        <f t="shared" si="21"/>
        <v>4</v>
      </c>
    </row>
    <row r="253" spans="13:39" ht="24">
      <c r="M253" s="15" t="s">
        <v>443</v>
      </c>
      <c r="N253" s="14" t="s">
        <v>871</v>
      </c>
      <c r="AC253" s="20">
        <v>34</v>
      </c>
      <c r="AD253" s="17" t="s">
        <v>305</v>
      </c>
      <c r="AE253" s="17" t="s">
        <v>734</v>
      </c>
      <c r="AF253" s="17">
        <v>34</v>
      </c>
      <c r="AK253" s="17" t="s">
        <v>899</v>
      </c>
      <c r="AL253" s="9">
        <f t="shared" si="20"/>
        <v>1191</v>
      </c>
      <c r="AM253" s="9">
        <f t="shared" si="21"/>
        <v>1</v>
      </c>
    </row>
    <row r="254" spans="13:39" ht="24">
      <c r="M254" s="15" t="s">
        <v>443</v>
      </c>
      <c r="N254" s="14" t="s">
        <v>873</v>
      </c>
      <c r="AC254" s="20">
        <v>34</v>
      </c>
      <c r="AD254" s="17" t="s">
        <v>305</v>
      </c>
      <c r="AE254" s="17" t="s">
        <v>742</v>
      </c>
      <c r="AF254" s="17">
        <v>34</v>
      </c>
      <c r="AK254" s="17" t="s">
        <v>900</v>
      </c>
      <c r="AL254" s="9">
        <f t="shared" si="20"/>
        <v>1192</v>
      </c>
      <c r="AM254" s="9">
        <f t="shared" si="21"/>
        <v>1</v>
      </c>
    </row>
    <row r="255" spans="13:39" ht="24">
      <c r="M255" s="15" t="s">
        <v>443</v>
      </c>
      <c r="N255" s="14" t="s">
        <v>875</v>
      </c>
      <c r="AC255" s="20">
        <v>34</v>
      </c>
      <c r="AD255" s="17" t="s">
        <v>305</v>
      </c>
      <c r="AE255" s="17" t="s">
        <v>741</v>
      </c>
      <c r="AF255" s="17">
        <v>34</v>
      </c>
      <c r="AK255" s="17" t="s">
        <v>902</v>
      </c>
      <c r="AL255" s="9">
        <f t="shared" si="20"/>
        <v>1193</v>
      </c>
      <c r="AM255" s="9">
        <f t="shared" si="21"/>
        <v>3</v>
      </c>
    </row>
    <row r="256" spans="13:39" ht="36">
      <c r="M256" s="15" t="s">
        <v>443</v>
      </c>
      <c r="N256" s="14" t="s">
        <v>877</v>
      </c>
      <c r="AC256" s="20">
        <v>34</v>
      </c>
      <c r="AD256" s="17" t="s">
        <v>305</v>
      </c>
      <c r="AE256" s="17" t="s">
        <v>740</v>
      </c>
      <c r="AF256" s="17">
        <v>34</v>
      </c>
      <c r="AK256" s="17" t="s">
        <v>903</v>
      </c>
      <c r="AL256" s="9">
        <f t="shared" si="20"/>
        <v>1196</v>
      </c>
      <c r="AM256" s="9">
        <f t="shared" si="21"/>
        <v>3</v>
      </c>
    </row>
    <row r="257" spans="13:39">
      <c r="M257" s="15" t="s">
        <v>443</v>
      </c>
      <c r="N257" s="19" t="s">
        <v>879</v>
      </c>
      <c r="AC257" s="20">
        <v>34</v>
      </c>
      <c r="AD257" s="17" t="s">
        <v>305</v>
      </c>
      <c r="AE257" s="17" t="s">
        <v>736</v>
      </c>
      <c r="AF257" s="17">
        <v>34</v>
      </c>
      <c r="AK257" s="17" t="s">
        <v>904</v>
      </c>
      <c r="AL257" s="9">
        <f t="shared" si="20"/>
        <v>1199</v>
      </c>
      <c r="AM257" s="9">
        <f t="shared" si="21"/>
        <v>3</v>
      </c>
    </row>
    <row r="258" spans="13:39">
      <c r="M258" s="15" t="s">
        <v>443</v>
      </c>
      <c r="N258" s="19" t="s">
        <v>1997</v>
      </c>
      <c r="AC258" s="20">
        <v>34</v>
      </c>
      <c r="AD258" s="17" t="s">
        <v>305</v>
      </c>
      <c r="AE258" s="17" t="s">
        <v>738</v>
      </c>
      <c r="AF258" s="17">
        <v>34</v>
      </c>
      <c r="AK258" s="17" t="s">
        <v>905</v>
      </c>
      <c r="AL258" s="9">
        <f t="shared" si="20"/>
        <v>1202</v>
      </c>
      <c r="AM258" s="9">
        <f t="shared" si="21"/>
        <v>3</v>
      </c>
    </row>
    <row r="259" spans="13:39" ht="45">
      <c r="M259" s="15" t="s">
        <v>443</v>
      </c>
      <c r="N259" s="19" t="s">
        <v>1998</v>
      </c>
      <c r="AC259" s="20">
        <v>35</v>
      </c>
      <c r="AD259" s="17" t="s">
        <v>312</v>
      </c>
      <c r="AE259" s="17" t="s">
        <v>744</v>
      </c>
      <c r="AF259" s="17">
        <v>35</v>
      </c>
      <c r="AK259" s="17" t="s">
        <v>906</v>
      </c>
      <c r="AL259" s="9">
        <f t="shared" ref="AL259:AL322" si="22">MATCH(AK259,AJ:AJ,0)-1</f>
        <v>1205</v>
      </c>
      <c r="AM259" s="9">
        <f t="shared" ref="AM259:AM322" si="23">COUNTIF(AJ:AJ,AK259)</f>
        <v>2</v>
      </c>
    </row>
    <row r="260" spans="13:39" ht="24">
      <c r="M260" s="15" t="s">
        <v>449</v>
      </c>
      <c r="N260" s="14" t="s">
        <v>881</v>
      </c>
      <c r="AC260" s="20">
        <v>35</v>
      </c>
      <c r="AD260" s="17" t="s">
        <v>312</v>
      </c>
      <c r="AE260" s="17" t="s">
        <v>750</v>
      </c>
      <c r="AF260" s="17">
        <v>35</v>
      </c>
      <c r="AK260" s="17" t="s">
        <v>907</v>
      </c>
      <c r="AL260" s="9">
        <f t="shared" si="22"/>
        <v>1207</v>
      </c>
      <c r="AM260" s="9">
        <f t="shared" si="23"/>
        <v>3</v>
      </c>
    </row>
    <row r="261" spans="13:39" ht="24">
      <c r="M261" s="15" t="s">
        <v>455</v>
      </c>
      <c r="N261" s="14" t="s">
        <v>655</v>
      </c>
      <c r="AC261" s="20">
        <v>35</v>
      </c>
      <c r="AD261" s="17" t="s">
        <v>312</v>
      </c>
      <c r="AE261" s="17" t="s">
        <v>748</v>
      </c>
      <c r="AF261" s="17">
        <v>35</v>
      </c>
      <c r="AK261" s="17" t="s">
        <v>444</v>
      </c>
      <c r="AL261" s="9">
        <f t="shared" si="22"/>
        <v>1210</v>
      </c>
      <c r="AM261" s="9">
        <f t="shared" si="23"/>
        <v>1</v>
      </c>
    </row>
    <row r="262" spans="13:39" ht="24">
      <c r="M262" s="15" t="s">
        <v>455</v>
      </c>
      <c r="N262" s="14" t="s">
        <v>884</v>
      </c>
      <c r="AC262" s="20">
        <v>35</v>
      </c>
      <c r="AD262" s="17" t="s">
        <v>312</v>
      </c>
      <c r="AE262" s="17" t="s">
        <v>745</v>
      </c>
      <c r="AF262" s="17">
        <v>35</v>
      </c>
      <c r="AK262" s="17" t="s">
        <v>908</v>
      </c>
      <c r="AL262" s="9">
        <f t="shared" si="22"/>
        <v>1211</v>
      </c>
      <c r="AM262" s="9">
        <f t="shared" si="23"/>
        <v>1</v>
      </c>
    </row>
    <row r="263" spans="13:39" ht="24">
      <c r="M263" s="15" t="s">
        <v>455</v>
      </c>
      <c r="N263" s="14" t="s">
        <v>886</v>
      </c>
      <c r="AC263" s="20">
        <v>35</v>
      </c>
      <c r="AD263" s="17" t="s">
        <v>312</v>
      </c>
      <c r="AE263" s="17" t="s">
        <v>756</v>
      </c>
      <c r="AF263" s="17">
        <v>35</v>
      </c>
      <c r="AK263" s="17" t="s">
        <v>909</v>
      </c>
      <c r="AL263" s="9">
        <f t="shared" si="22"/>
        <v>1212</v>
      </c>
      <c r="AM263" s="9">
        <f t="shared" si="23"/>
        <v>3</v>
      </c>
    </row>
    <row r="264" spans="13:39" ht="24">
      <c r="M264" s="15" t="s">
        <v>455</v>
      </c>
      <c r="N264" s="14" t="s">
        <v>888</v>
      </c>
      <c r="AC264" s="20">
        <v>35</v>
      </c>
      <c r="AD264" s="17" t="s">
        <v>312</v>
      </c>
      <c r="AE264" s="17" t="s">
        <v>752</v>
      </c>
      <c r="AF264" s="17">
        <v>35</v>
      </c>
      <c r="AK264" s="17" t="s">
        <v>910</v>
      </c>
      <c r="AL264" s="9">
        <f t="shared" si="22"/>
        <v>1215</v>
      </c>
      <c r="AM264" s="9">
        <f t="shared" si="23"/>
        <v>3</v>
      </c>
    </row>
    <row r="265" spans="13:39" ht="33.75">
      <c r="M265" s="15" t="s">
        <v>455</v>
      </c>
      <c r="N265" s="19" t="s">
        <v>1965</v>
      </c>
      <c r="AC265" s="20">
        <v>35</v>
      </c>
      <c r="AD265" s="17" t="s">
        <v>312</v>
      </c>
      <c r="AE265" s="17" t="s">
        <v>746</v>
      </c>
      <c r="AF265" s="17">
        <v>35</v>
      </c>
      <c r="AK265" s="17" t="s">
        <v>911</v>
      </c>
      <c r="AL265" s="9">
        <f t="shared" si="22"/>
        <v>1218</v>
      </c>
      <c r="AM265" s="9">
        <f t="shared" si="23"/>
        <v>1</v>
      </c>
    </row>
    <row r="266" spans="13:39" ht="24">
      <c r="M266" s="15" t="s">
        <v>461</v>
      </c>
      <c r="N266" s="14" t="s">
        <v>534</v>
      </c>
      <c r="AC266" s="20">
        <v>35</v>
      </c>
      <c r="AD266" s="17" t="s">
        <v>312</v>
      </c>
      <c r="AE266" s="17" t="s">
        <v>754</v>
      </c>
      <c r="AF266" s="17">
        <v>35</v>
      </c>
      <c r="AK266" s="17" t="s">
        <v>912</v>
      </c>
      <c r="AL266" s="9">
        <f t="shared" si="22"/>
        <v>1219</v>
      </c>
      <c r="AM266" s="9">
        <f t="shared" si="23"/>
        <v>1</v>
      </c>
    </row>
    <row r="267" spans="13:39" ht="24">
      <c r="M267" s="15" t="s">
        <v>461</v>
      </c>
      <c r="N267" s="14" t="s">
        <v>655</v>
      </c>
      <c r="AC267" s="20">
        <v>35</v>
      </c>
      <c r="AD267" s="17" t="s">
        <v>312</v>
      </c>
      <c r="AE267" s="17" t="s">
        <v>747</v>
      </c>
      <c r="AF267" s="17">
        <v>35</v>
      </c>
      <c r="AK267" s="17" t="s">
        <v>913</v>
      </c>
      <c r="AL267" s="9">
        <f t="shared" si="22"/>
        <v>1220</v>
      </c>
      <c r="AM267" s="9">
        <f t="shared" si="23"/>
        <v>1</v>
      </c>
    </row>
    <row r="268" spans="13:39" ht="24">
      <c r="M268" s="15" t="s">
        <v>467</v>
      </c>
      <c r="N268" s="14" t="s">
        <v>892</v>
      </c>
      <c r="AC268" s="20">
        <v>36</v>
      </c>
      <c r="AD268" s="17" t="s">
        <v>319</v>
      </c>
      <c r="AE268" s="17" t="s">
        <v>762</v>
      </c>
      <c r="AF268" s="17">
        <v>36</v>
      </c>
      <c r="AK268" s="17" t="s">
        <v>468</v>
      </c>
      <c r="AL268" s="9" t="e">
        <f t="shared" si="22"/>
        <v>#N/A</v>
      </c>
      <c r="AM268" s="9">
        <f t="shared" si="23"/>
        <v>0</v>
      </c>
    </row>
    <row r="269" spans="13:39" ht="24">
      <c r="M269" s="15" t="s">
        <v>473</v>
      </c>
      <c r="N269" s="14" t="s">
        <v>648</v>
      </c>
      <c r="AC269" s="20">
        <v>36</v>
      </c>
      <c r="AD269" s="17" t="s">
        <v>319</v>
      </c>
      <c r="AE269" s="17" t="s">
        <v>764</v>
      </c>
      <c r="AF269" s="17">
        <v>36</v>
      </c>
      <c r="AK269" s="17" t="s">
        <v>914</v>
      </c>
      <c r="AL269" s="9">
        <f t="shared" si="22"/>
        <v>1221</v>
      </c>
      <c r="AM269" s="9">
        <f t="shared" si="23"/>
        <v>1</v>
      </c>
    </row>
    <row r="270" spans="13:39" ht="48">
      <c r="M270" s="15" t="s">
        <v>479</v>
      </c>
      <c r="N270" s="14" t="s">
        <v>645</v>
      </c>
      <c r="AC270" s="20">
        <v>36</v>
      </c>
      <c r="AD270" s="17" t="s">
        <v>319</v>
      </c>
      <c r="AE270" s="17" t="s">
        <v>760</v>
      </c>
      <c r="AF270" s="17">
        <v>36</v>
      </c>
      <c r="AK270" s="17" t="s">
        <v>915</v>
      </c>
      <c r="AL270" s="9">
        <f t="shared" si="22"/>
        <v>1222</v>
      </c>
      <c r="AM270" s="9">
        <f t="shared" si="23"/>
        <v>1</v>
      </c>
    </row>
    <row r="271" spans="13:39" ht="48">
      <c r="M271" s="15" t="s">
        <v>479</v>
      </c>
      <c r="N271" s="14" t="s">
        <v>648</v>
      </c>
      <c r="AC271" s="20">
        <v>36</v>
      </c>
      <c r="AD271" s="17" t="s">
        <v>319</v>
      </c>
      <c r="AE271" s="17" t="s">
        <v>766</v>
      </c>
      <c r="AF271" s="17">
        <v>36</v>
      </c>
      <c r="AK271" s="17" t="s">
        <v>916</v>
      </c>
      <c r="AL271" s="9">
        <f t="shared" si="22"/>
        <v>1223</v>
      </c>
      <c r="AM271" s="9">
        <f t="shared" si="23"/>
        <v>1</v>
      </c>
    </row>
    <row r="272" spans="13:39" ht="33.75">
      <c r="M272" s="9" t="s">
        <v>406</v>
      </c>
      <c r="N272" s="9" t="s">
        <v>897</v>
      </c>
      <c r="AC272" s="20">
        <v>36</v>
      </c>
      <c r="AD272" s="17" t="s">
        <v>319</v>
      </c>
      <c r="AE272" s="17" t="s">
        <v>768</v>
      </c>
      <c r="AF272" s="17">
        <v>36</v>
      </c>
      <c r="AK272" s="17" t="s">
        <v>474</v>
      </c>
      <c r="AL272" s="9">
        <f t="shared" si="22"/>
        <v>1224</v>
      </c>
      <c r="AM272" s="9">
        <f t="shared" si="23"/>
        <v>1</v>
      </c>
    </row>
    <row r="273" spans="13:39" ht="33.75">
      <c r="M273" s="9" t="s">
        <v>406</v>
      </c>
      <c r="N273" s="9" t="s">
        <v>699</v>
      </c>
      <c r="AC273" s="20">
        <v>36</v>
      </c>
      <c r="AD273" s="17" t="s">
        <v>319</v>
      </c>
      <c r="AE273" s="17" t="s">
        <v>758</v>
      </c>
      <c r="AF273" s="17">
        <v>36</v>
      </c>
      <c r="AK273" s="17" t="s">
        <v>917</v>
      </c>
      <c r="AL273" s="9">
        <f t="shared" si="22"/>
        <v>1225</v>
      </c>
      <c r="AM273" s="9">
        <f t="shared" si="23"/>
        <v>1</v>
      </c>
    </row>
    <row r="274" spans="13:39" ht="33.75">
      <c r="M274" s="9" t="s">
        <v>406</v>
      </c>
      <c r="N274" s="9" t="s">
        <v>645</v>
      </c>
      <c r="AC274" s="20">
        <v>37</v>
      </c>
      <c r="AD274" s="17" t="s">
        <v>325</v>
      </c>
      <c r="AE274" s="17" t="s">
        <v>772</v>
      </c>
      <c r="AF274" s="17">
        <v>37</v>
      </c>
      <c r="AK274" s="17" t="s">
        <v>918</v>
      </c>
      <c r="AL274" s="9">
        <f t="shared" si="22"/>
        <v>1226</v>
      </c>
      <c r="AM274" s="9">
        <f t="shared" si="23"/>
        <v>4</v>
      </c>
    </row>
    <row r="275" spans="13:39" ht="33.75">
      <c r="M275" s="9" t="s">
        <v>406</v>
      </c>
      <c r="N275" s="9" t="s">
        <v>901</v>
      </c>
      <c r="AC275" s="20">
        <v>37</v>
      </c>
      <c r="AD275" s="17" t="s">
        <v>325</v>
      </c>
      <c r="AE275" s="17" t="s">
        <v>774</v>
      </c>
      <c r="AF275" s="17">
        <v>37</v>
      </c>
      <c r="AK275" s="17" t="s">
        <v>919</v>
      </c>
      <c r="AL275" s="9">
        <f t="shared" si="22"/>
        <v>1230</v>
      </c>
      <c r="AM275" s="9">
        <f t="shared" si="23"/>
        <v>3</v>
      </c>
    </row>
    <row r="276" spans="13:39" ht="33.75">
      <c r="M276" s="39" t="s">
        <v>1957</v>
      </c>
      <c r="N276" s="39" t="s">
        <v>1959</v>
      </c>
      <c r="AC276" s="20">
        <v>37</v>
      </c>
      <c r="AD276" s="17" t="s">
        <v>325</v>
      </c>
      <c r="AE276" s="17" t="s">
        <v>782</v>
      </c>
      <c r="AF276" s="17">
        <v>37</v>
      </c>
      <c r="AK276" s="17" t="s">
        <v>920</v>
      </c>
      <c r="AL276" s="9">
        <f t="shared" si="22"/>
        <v>1233</v>
      </c>
      <c r="AM276" s="9">
        <f t="shared" si="23"/>
        <v>3</v>
      </c>
    </row>
    <row r="277" spans="13:39" ht="33.75">
      <c r="M277" s="39" t="s">
        <v>1958</v>
      </c>
      <c r="N277" s="39" t="s">
        <v>1960</v>
      </c>
      <c r="AC277" s="20">
        <v>37</v>
      </c>
      <c r="AD277" s="17" t="s">
        <v>325</v>
      </c>
      <c r="AE277" s="17" t="s">
        <v>776</v>
      </c>
      <c r="AF277" s="17">
        <v>37</v>
      </c>
      <c r="AK277" s="17" t="s">
        <v>921</v>
      </c>
      <c r="AL277" s="9">
        <f t="shared" si="22"/>
        <v>1236</v>
      </c>
      <c r="AM277" s="9">
        <f t="shared" si="23"/>
        <v>2</v>
      </c>
    </row>
    <row r="278" spans="13:39" ht="33.75">
      <c r="M278" s="38" t="s">
        <v>1964</v>
      </c>
      <c r="N278" s="39" t="s">
        <v>1963</v>
      </c>
      <c r="AC278" s="20">
        <v>37</v>
      </c>
      <c r="AD278" s="17" t="s">
        <v>325</v>
      </c>
      <c r="AE278" s="17" t="s">
        <v>778</v>
      </c>
      <c r="AF278" s="17">
        <v>37</v>
      </c>
      <c r="AK278" s="17" t="s">
        <v>922</v>
      </c>
      <c r="AL278" s="9">
        <f t="shared" si="22"/>
        <v>1238</v>
      </c>
      <c r="AM278" s="9">
        <f t="shared" si="23"/>
        <v>1</v>
      </c>
    </row>
    <row r="279" spans="13:39" ht="22.5">
      <c r="M279" s="9" t="s">
        <v>1977</v>
      </c>
      <c r="N279" s="9" t="s">
        <v>1978</v>
      </c>
      <c r="AC279" s="20">
        <v>37</v>
      </c>
      <c r="AD279" s="17" t="s">
        <v>325</v>
      </c>
      <c r="AE279" s="17" t="s">
        <v>784</v>
      </c>
      <c r="AF279" s="17">
        <v>37</v>
      </c>
      <c r="AK279" s="17" t="s">
        <v>923</v>
      </c>
      <c r="AL279" s="9">
        <f t="shared" si="22"/>
        <v>1239</v>
      </c>
      <c r="AM279" s="9">
        <f t="shared" si="23"/>
        <v>1</v>
      </c>
    </row>
    <row r="280" spans="13:39" ht="22.5">
      <c r="M280" s="9" t="s">
        <v>1979</v>
      </c>
      <c r="N280" s="9" t="s">
        <v>1980</v>
      </c>
      <c r="AC280" s="20">
        <v>37</v>
      </c>
      <c r="AD280" s="17" t="s">
        <v>325</v>
      </c>
      <c r="AE280" s="17" t="s">
        <v>770</v>
      </c>
      <c r="AF280" s="17">
        <v>37</v>
      </c>
      <c r="AK280" s="17" t="s">
        <v>924</v>
      </c>
      <c r="AL280" s="9">
        <f t="shared" si="22"/>
        <v>1240</v>
      </c>
      <c r="AM280" s="9">
        <f t="shared" si="23"/>
        <v>1</v>
      </c>
    </row>
    <row r="281" spans="13:39" ht="22.5">
      <c r="M281" s="9" t="s">
        <v>1979</v>
      </c>
      <c r="N281" s="9" t="s">
        <v>1981</v>
      </c>
      <c r="AC281" s="20">
        <v>37</v>
      </c>
      <c r="AD281" s="17" t="s">
        <v>325</v>
      </c>
      <c r="AE281" s="17" t="s">
        <v>780</v>
      </c>
      <c r="AF281" s="17">
        <v>37</v>
      </c>
      <c r="AK281" s="17" t="s">
        <v>925</v>
      </c>
      <c r="AL281" s="9">
        <f t="shared" si="22"/>
        <v>1241</v>
      </c>
      <c r="AM281" s="9">
        <f t="shared" si="23"/>
        <v>1</v>
      </c>
    </row>
    <row r="282" spans="13:39" ht="22.5">
      <c r="M282" s="9" t="s">
        <v>1979</v>
      </c>
      <c r="N282" s="9" t="s">
        <v>1982</v>
      </c>
      <c r="AC282" s="20">
        <v>38</v>
      </c>
      <c r="AD282" s="17" t="s">
        <v>330</v>
      </c>
      <c r="AE282" s="17" t="s">
        <v>788</v>
      </c>
      <c r="AF282" s="17">
        <v>38</v>
      </c>
      <c r="AK282" s="17" t="s">
        <v>926</v>
      </c>
      <c r="AL282" s="9">
        <f t="shared" si="22"/>
        <v>1242</v>
      </c>
      <c r="AM282" s="9">
        <f t="shared" si="23"/>
        <v>1</v>
      </c>
    </row>
    <row r="283" spans="13:39" ht="22.5">
      <c r="M283" s="9" t="s">
        <v>1979</v>
      </c>
      <c r="N283" s="9" t="s">
        <v>1983</v>
      </c>
      <c r="AC283" s="20">
        <v>38</v>
      </c>
      <c r="AD283" s="17" t="s">
        <v>330</v>
      </c>
      <c r="AE283" s="17" t="s">
        <v>785</v>
      </c>
      <c r="AF283" s="17">
        <v>38</v>
      </c>
      <c r="AK283" s="17" t="s">
        <v>927</v>
      </c>
      <c r="AL283" s="9">
        <f t="shared" si="22"/>
        <v>1243</v>
      </c>
      <c r="AM283" s="9">
        <f t="shared" si="23"/>
        <v>1</v>
      </c>
    </row>
    <row r="284" spans="13:39" ht="22.5">
      <c r="M284" s="9" t="s">
        <v>1979</v>
      </c>
      <c r="N284" s="9" t="s">
        <v>1984</v>
      </c>
      <c r="AC284" s="20">
        <v>38</v>
      </c>
      <c r="AD284" s="17" t="s">
        <v>330</v>
      </c>
      <c r="AE284" s="17" t="s">
        <v>787</v>
      </c>
      <c r="AF284" s="17">
        <v>38</v>
      </c>
      <c r="AK284" s="17" t="s">
        <v>928</v>
      </c>
      <c r="AL284" s="9">
        <f t="shared" si="22"/>
        <v>1244</v>
      </c>
      <c r="AM284" s="9">
        <f t="shared" si="23"/>
        <v>1</v>
      </c>
    </row>
    <row r="285" spans="13:39" ht="22.5">
      <c r="M285" s="9" t="s">
        <v>2000</v>
      </c>
      <c r="N285" s="9" t="s">
        <v>2001</v>
      </c>
      <c r="AC285" s="20">
        <v>38</v>
      </c>
      <c r="AD285" s="17" t="s">
        <v>330</v>
      </c>
      <c r="AE285" s="17" t="s">
        <v>790</v>
      </c>
      <c r="AF285" s="17">
        <v>38</v>
      </c>
      <c r="AK285" s="17" t="s">
        <v>929</v>
      </c>
      <c r="AL285" s="9">
        <f t="shared" si="22"/>
        <v>1245</v>
      </c>
      <c r="AM285" s="9">
        <f t="shared" si="23"/>
        <v>1</v>
      </c>
    </row>
    <row r="286" spans="13:39" ht="22.5">
      <c r="M286" s="9" t="s">
        <v>2000</v>
      </c>
      <c r="N286" s="9" t="s">
        <v>2002</v>
      </c>
      <c r="AC286" s="20">
        <v>38</v>
      </c>
      <c r="AD286" s="17" t="s">
        <v>330</v>
      </c>
      <c r="AE286" s="17" t="s">
        <v>789</v>
      </c>
      <c r="AF286" s="17">
        <v>38</v>
      </c>
      <c r="AK286" s="17" t="s">
        <v>930</v>
      </c>
      <c r="AL286" s="9">
        <f t="shared" si="22"/>
        <v>1246</v>
      </c>
      <c r="AM286" s="9">
        <f t="shared" si="23"/>
        <v>1</v>
      </c>
    </row>
    <row r="287" spans="13:39" ht="33.75">
      <c r="M287" s="9" t="s">
        <v>2003</v>
      </c>
      <c r="N287" s="9" t="s">
        <v>2004</v>
      </c>
      <c r="AC287" s="20">
        <v>38</v>
      </c>
      <c r="AD287" s="17" t="s">
        <v>330</v>
      </c>
      <c r="AE287" s="17" t="s">
        <v>792</v>
      </c>
      <c r="AF287" s="17">
        <v>38</v>
      </c>
      <c r="AK287" s="17" t="s">
        <v>931</v>
      </c>
      <c r="AL287" s="9">
        <f t="shared" si="22"/>
        <v>1247</v>
      </c>
      <c r="AM287" s="9">
        <f t="shared" si="23"/>
        <v>3</v>
      </c>
    </row>
    <row r="288" spans="13:39" ht="33.75">
      <c r="M288" s="9" t="s">
        <v>2003</v>
      </c>
      <c r="N288" s="9" t="s">
        <v>2005</v>
      </c>
      <c r="AC288" s="20">
        <v>38</v>
      </c>
      <c r="AD288" s="17" t="s">
        <v>330</v>
      </c>
      <c r="AE288" s="17" t="s">
        <v>786</v>
      </c>
      <c r="AF288" s="17">
        <v>38</v>
      </c>
      <c r="AK288" s="17" t="s">
        <v>932</v>
      </c>
      <c r="AL288" s="9">
        <f t="shared" si="22"/>
        <v>1250</v>
      </c>
      <c r="AM288" s="9">
        <f t="shared" si="23"/>
        <v>1</v>
      </c>
    </row>
    <row r="289" spans="13:39" ht="33.75">
      <c r="M289" s="9" t="s">
        <v>2003</v>
      </c>
      <c r="N289" s="9" t="s">
        <v>2006</v>
      </c>
      <c r="AC289" s="20">
        <v>38</v>
      </c>
      <c r="AD289" s="17" t="s">
        <v>330</v>
      </c>
      <c r="AE289" s="17" t="s">
        <v>791</v>
      </c>
      <c r="AF289" s="17">
        <v>38</v>
      </c>
      <c r="AK289" s="17" t="s">
        <v>933</v>
      </c>
      <c r="AL289" s="9">
        <f t="shared" si="22"/>
        <v>1251</v>
      </c>
      <c r="AM289" s="9">
        <f t="shared" si="23"/>
        <v>1</v>
      </c>
    </row>
    <row r="290" spans="13:39" ht="33.75">
      <c r="M290" s="9" t="s">
        <v>2003</v>
      </c>
      <c r="N290" s="9" t="s">
        <v>2007</v>
      </c>
      <c r="AC290" s="20">
        <v>39</v>
      </c>
      <c r="AD290" s="17" t="s">
        <v>336</v>
      </c>
      <c r="AE290" s="17" t="s">
        <v>802</v>
      </c>
      <c r="AF290" s="17">
        <v>39</v>
      </c>
      <c r="AK290" s="17" t="s">
        <v>934</v>
      </c>
      <c r="AL290" s="9">
        <f t="shared" si="22"/>
        <v>1252</v>
      </c>
      <c r="AM290" s="9">
        <f t="shared" si="23"/>
        <v>4</v>
      </c>
    </row>
    <row r="291" spans="13:39" ht="22.5">
      <c r="M291" s="9" t="s">
        <v>2008</v>
      </c>
      <c r="N291" s="9" t="s">
        <v>2009</v>
      </c>
      <c r="AC291" s="20">
        <v>39</v>
      </c>
      <c r="AD291" s="17" t="s">
        <v>336</v>
      </c>
      <c r="AE291" s="17" t="s">
        <v>804</v>
      </c>
      <c r="AF291" s="17">
        <v>39</v>
      </c>
      <c r="AK291" s="17" t="s">
        <v>935</v>
      </c>
      <c r="AL291" s="9">
        <f t="shared" si="22"/>
        <v>1256</v>
      </c>
      <c r="AM291" s="9">
        <f t="shared" si="23"/>
        <v>1</v>
      </c>
    </row>
    <row r="292" spans="13:39">
      <c r="AC292" s="20">
        <v>39</v>
      </c>
      <c r="AD292" s="17" t="s">
        <v>336</v>
      </c>
      <c r="AE292" s="17" t="s">
        <v>796</v>
      </c>
      <c r="AF292" s="17">
        <v>39</v>
      </c>
      <c r="AK292" s="17" t="s">
        <v>936</v>
      </c>
      <c r="AL292" s="9">
        <f t="shared" si="22"/>
        <v>1257</v>
      </c>
      <c r="AM292" s="9">
        <f t="shared" si="23"/>
        <v>3</v>
      </c>
    </row>
    <row r="293" spans="13:39">
      <c r="AC293" s="20">
        <v>39</v>
      </c>
      <c r="AD293" s="17" t="s">
        <v>336</v>
      </c>
      <c r="AE293" s="17" t="s">
        <v>793</v>
      </c>
      <c r="AF293" s="17">
        <v>39</v>
      </c>
      <c r="AK293" s="17" t="s">
        <v>937</v>
      </c>
      <c r="AL293" s="9">
        <f t="shared" si="22"/>
        <v>1260</v>
      </c>
      <c r="AM293" s="9">
        <f t="shared" si="23"/>
        <v>2</v>
      </c>
    </row>
    <row r="294" spans="13:39">
      <c r="AC294" s="20">
        <v>39</v>
      </c>
      <c r="AD294" s="17" t="s">
        <v>336</v>
      </c>
      <c r="AE294" s="17" t="s">
        <v>798</v>
      </c>
      <c r="AF294" s="17">
        <v>39</v>
      </c>
      <c r="AK294" s="17" t="s">
        <v>938</v>
      </c>
      <c r="AL294" s="9">
        <f t="shared" si="22"/>
        <v>1262</v>
      </c>
      <c r="AM294" s="9">
        <f t="shared" si="23"/>
        <v>2</v>
      </c>
    </row>
    <row r="295" spans="13:39">
      <c r="AC295" s="20">
        <v>39</v>
      </c>
      <c r="AD295" s="17" t="s">
        <v>336</v>
      </c>
      <c r="AE295" s="17" t="s">
        <v>806</v>
      </c>
      <c r="AF295" s="17">
        <v>39</v>
      </c>
      <c r="AK295" s="17" t="s">
        <v>939</v>
      </c>
      <c r="AL295" s="9">
        <f t="shared" si="22"/>
        <v>1264</v>
      </c>
      <c r="AM295" s="9">
        <f t="shared" si="23"/>
        <v>1</v>
      </c>
    </row>
    <row r="296" spans="13:39">
      <c r="AC296" s="20">
        <v>39</v>
      </c>
      <c r="AD296" s="17" t="s">
        <v>336</v>
      </c>
      <c r="AE296" s="17" t="s">
        <v>800</v>
      </c>
      <c r="AF296" s="17">
        <v>39</v>
      </c>
      <c r="AK296" s="17" t="s">
        <v>940</v>
      </c>
      <c r="AL296" s="9">
        <f t="shared" si="22"/>
        <v>1265</v>
      </c>
      <c r="AM296" s="9">
        <f t="shared" si="23"/>
        <v>1</v>
      </c>
    </row>
    <row r="297" spans="13:39">
      <c r="AC297" s="20">
        <v>39</v>
      </c>
      <c r="AD297" s="17" t="s">
        <v>336</v>
      </c>
      <c r="AE297" s="17" t="s">
        <v>795</v>
      </c>
      <c r="AF297" s="17">
        <v>39</v>
      </c>
      <c r="AK297" s="17" t="s">
        <v>941</v>
      </c>
      <c r="AL297" s="9">
        <f t="shared" si="22"/>
        <v>1266</v>
      </c>
      <c r="AM297" s="9">
        <f t="shared" si="23"/>
        <v>1</v>
      </c>
    </row>
    <row r="298" spans="13:39">
      <c r="AC298" s="20">
        <v>40</v>
      </c>
      <c r="AD298" s="17" t="s">
        <v>342</v>
      </c>
      <c r="AE298" s="17" t="s">
        <v>811</v>
      </c>
      <c r="AF298" s="17">
        <v>40</v>
      </c>
      <c r="AK298" s="17" t="s">
        <v>942</v>
      </c>
      <c r="AL298" s="9">
        <f t="shared" si="22"/>
        <v>1267</v>
      </c>
      <c r="AM298" s="9">
        <f t="shared" si="23"/>
        <v>1</v>
      </c>
    </row>
    <row r="299" spans="13:39">
      <c r="AC299" s="20">
        <v>40</v>
      </c>
      <c r="AD299" s="17" t="s">
        <v>342</v>
      </c>
      <c r="AE299" s="17" t="s">
        <v>813</v>
      </c>
      <c r="AF299" s="17">
        <v>40</v>
      </c>
      <c r="AK299" s="17" t="s">
        <v>943</v>
      </c>
      <c r="AL299" s="9">
        <f t="shared" si="22"/>
        <v>1268</v>
      </c>
      <c r="AM299" s="9">
        <f t="shared" si="23"/>
        <v>1</v>
      </c>
    </row>
    <row r="300" spans="13:39">
      <c r="AC300" s="20">
        <v>40</v>
      </c>
      <c r="AD300" s="17" t="s">
        <v>342</v>
      </c>
      <c r="AE300" s="17" t="s">
        <v>808</v>
      </c>
      <c r="AF300" s="17">
        <v>40</v>
      </c>
      <c r="AK300" s="17" t="s">
        <v>944</v>
      </c>
      <c r="AL300" s="9">
        <f t="shared" si="22"/>
        <v>1269</v>
      </c>
      <c r="AM300" s="9">
        <f t="shared" si="23"/>
        <v>2</v>
      </c>
    </row>
    <row r="301" spans="13:39">
      <c r="AC301" s="20">
        <v>40</v>
      </c>
      <c r="AD301" s="17" t="s">
        <v>342</v>
      </c>
      <c r="AE301" s="17" t="s">
        <v>810</v>
      </c>
      <c r="AF301" s="17">
        <v>40</v>
      </c>
      <c r="AK301" s="17" t="s">
        <v>945</v>
      </c>
      <c r="AL301" s="9">
        <f t="shared" si="22"/>
        <v>1271</v>
      </c>
      <c r="AM301" s="9">
        <f t="shared" si="23"/>
        <v>1</v>
      </c>
    </row>
    <row r="302" spans="13:39">
      <c r="AC302" s="20">
        <v>41</v>
      </c>
      <c r="AD302" s="17" t="s">
        <v>348</v>
      </c>
      <c r="AE302" s="17" t="s">
        <v>819</v>
      </c>
      <c r="AF302" s="17">
        <v>41</v>
      </c>
      <c r="AK302" s="17" t="s">
        <v>946</v>
      </c>
      <c r="AL302" s="9">
        <f t="shared" si="22"/>
        <v>1272</v>
      </c>
      <c r="AM302" s="9">
        <f t="shared" si="23"/>
        <v>1</v>
      </c>
    </row>
    <row r="303" spans="13:39">
      <c r="AC303" s="20">
        <v>41</v>
      </c>
      <c r="AD303" s="17" t="s">
        <v>348</v>
      </c>
      <c r="AE303" s="17" t="s">
        <v>817</v>
      </c>
      <c r="AF303" s="17">
        <v>41</v>
      </c>
      <c r="AK303" s="17" t="s">
        <v>947</v>
      </c>
      <c r="AL303" s="9">
        <f t="shared" si="22"/>
        <v>1273</v>
      </c>
      <c r="AM303" s="9">
        <f t="shared" si="23"/>
        <v>1</v>
      </c>
    </row>
    <row r="304" spans="13:39">
      <c r="AC304" s="20">
        <v>41</v>
      </c>
      <c r="AD304" s="17" t="s">
        <v>348</v>
      </c>
      <c r="AE304" s="17" t="s">
        <v>821</v>
      </c>
      <c r="AF304" s="17">
        <v>41</v>
      </c>
      <c r="AK304" s="17" t="s">
        <v>948</v>
      </c>
      <c r="AL304" s="9">
        <f t="shared" si="22"/>
        <v>1274</v>
      </c>
      <c r="AM304" s="9">
        <f t="shared" si="23"/>
        <v>1</v>
      </c>
    </row>
    <row r="305" spans="29:39">
      <c r="AC305" s="20">
        <v>41</v>
      </c>
      <c r="AD305" s="17" t="s">
        <v>348</v>
      </c>
      <c r="AE305" s="17" t="s">
        <v>815</v>
      </c>
      <c r="AF305" s="17">
        <v>41</v>
      </c>
      <c r="AK305" s="17" t="s">
        <v>949</v>
      </c>
      <c r="AL305" s="9">
        <f t="shared" si="22"/>
        <v>1275</v>
      </c>
      <c r="AM305" s="9">
        <f t="shared" si="23"/>
        <v>1</v>
      </c>
    </row>
    <row r="306" spans="29:39">
      <c r="AC306" s="20">
        <v>42</v>
      </c>
      <c r="AD306" s="17" t="s">
        <v>354</v>
      </c>
      <c r="AE306" s="17" t="s">
        <v>825</v>
      </c>
      <c r="AF306" s="17">
        <v>42</v>
      </c>
      <c r="AK306" s="17" t="s">
        <v>950</v>
      </c>
      <c r="AL306" s="9">
        <f t="shared" si="22"/>
        <v>1276</v>
      </c>
      <c r="AM306" s="9">
        <f t="shared" si="23"/>
        <v>1</v>
      </c>
    </row>
    <row r="307" spans="29:39">
      <c r="AC307" s="20">
        <v>42</v>
      </c>
      <c r="AD307" s="17" t="s">
        <v>354</v>
      </c>
      <c r="AE307" s="17" t="s">
        <v>823</v>
      </c>
      <c r="AF307" s="17">
        <v>42</v>
      </c>
      <c r="AK307" s="17" t="s">
        <v>951</v>
      </c>
      <c r="AL307" s="9">
        <f t="shared" si="22"/>
        <v>1277</v>
      </c>
      <c r="AM307" s="9">
        <f t="shared" si="23"/>
        <v>1</v>
      </c>
    </row>
    <row r="308" spans="29:39">
      <c r="AC308" s="20">
        <v>43</v>
      </c>
      <c r="AD308" s="17" t="s">
        <v>359</v>
      </c>
      <c r="AE308" s="17" t="s">
        <v>827</v>
      </c>
      <c r="AF308" s="17">
        <v>43</v>
      </c>
      <c r="AK308" s="17" t="s">
        <v>952</v>
      </c>
      <c r="AL308" s="9">
        <f t="shared" si="22"/>
        <v>1278</v>
      </c>
      <c r="AM308" s="9">
        <f t="shared" si="23"/>
        <v>1</v>
      </c>
    </row>
    <row r="309" spans="29:39">
      <c r="AC309" s="20">
        <v>43</v>
      </c>
      <c r="AD309" s="17" t="s">
        <v>359</v>
      </c>
      <c r="AE309" s="17" t="s">
        <v>829</v>
      </c>
      <c r="AF309" s="17">
        <v>43</v>
      </c>
      <c r="AK309" s="17" t="s">
        <v>953</v>
      </c>
      <c r="AL309" s="9">
        <f t="shared" si="22"/>
        <v>1279</v>
      </c>
      <c r="AM309" s="9">
        <f t="shared" si="23"/>
        <v>1</v>
      </c>
    </row>
    <row r="310" spans="29:39">
      <c r="AC310" s="20">
        <v>44</v>
      </c>
      <c r="AD310" s="17" t="s">
        <v>365</v>
      </c>
      <c r="AE310" s="17" t="s">
        <v>831</v>
      </c>
      <c r="AF310" s="17">
        <v>44</v>
      </c>
      <c r="AK310" s="17" t="s">
        <v>954</v>
      </c>
      <c r="AL310" s="9">
        <f t="shared" si="22"/>
        <v>1280</v>
      </c>
      <c r="AM310" s="9">
        <f t="shared" si="23"/>
        <v>1</v>
      </c>
    </row>
    <row r="311" spans="29:39">
      <c r="AC311" s="20">
        <v>45</v>
      </c>
      <c r="AD311" s="17" t="s">
        <v>371</v>
      </c>
      <c r="AE311" s="17" t="s">
        <v>371</v>
      </c>
      <c r="AF311" s="17">
        <v>45</v>
      </c>
      <c r="AK311" s="17" t="s">
        <v>955</v>
      </c>
      <c r="AL311" s="9">
        <f t="shared" si="22"/>
        <v>1281</v>
      </c>
      <c r="AM311" s="9">
        <f t="shared" si="23"/>
        <v>5</v>
      </c>
    </row>
    <row r="312" spans="29:39">
      <c r="AC312" s="20">
        <v>46</v>
      </c>
      <c r="AD312" s="17" t="s">
        <v>377</v>
      </c>
      <c r="AE312" s="17" t="s">
        <v>838</v>
      </c>
      <c r="AF312" s="17">
        <v>46</v>
      </c>
      <c r="AK312" s="17" t="s">
        <v>956</v>
      </c>
      <c r="AL312" s="9">
        <f t="shared" si="22"/>
        <v>1286</v>
      </c>
      <c r="AM312" s="9">
        <f t="shared" si="23"/>
        <v>4</v>
      </c>
    </row>
    <row r="313" spans="29:39">
      <c r="AC313" s="20">
        <v>46</v>
      </c>
      <c r="AD313" s="17" t="s">
        <v>377</v>
      </c>
      <c r="AE313" s="17" t="s">
        <v>836</v>
      </c>
      <c r="AF313" s="17">
        <v>46</v>
      </c>
      <c r="AK313" s="17" t="s">
        <v>957</v>
      </c>
      <c r="AL313" s="9">
        <f t="shared" si="22"/>
        <v>1290</v>
      </c>
      <c r="AM313" s="9">
        <f t="shared" si="23"/>
        <v>4</v>
      </c>
    </row>
    <row r="314" spans="29:39">
      <c r="AC314" s="20">
        <v>46</v>
      </c>
      <c r="AD314" s="17" t="s">
        <v>377</v>
      </c>
      <c r="AE314" s="17" t="s">
        <v>834</v>
      </c>
      <c r="AF314" s="17">
        <v>46</v>
      </c>
      <c r="AK314" s="17" t="s">
        <v>958</v>
      </c>
      <c r="AL314" s="9">
        <f t="shared" si="22"/>
        <v>1294</v>
      </c>
      <c r="AM314" s="9">
        <f t="shared" si="23"/>
        <v>3</v>
      </c>
    </row>
    <row r="315" spans="29:39">
      <c r="AC315" s="20">
        <v>47</v>
      </c>
      <c r="AD315" s="17" t="s">
        <v>383</v>
      </c>
      <c r="AE315" s="17" t="s">
        <v>834</v>
      </c>
      <c r="AF315" s="17">
        <v>47</v>
      </c>
      <c r="AK315" s="17" t="s">
        <v>959</v>
      </c>
      <c r="AL315" s="9">
        <f t="shared" si="22"/>
        <v>1297</v>
      </c>
      <c r="AM315" s="9">
        <f t="shared" si="23"/>
        <v>4</v>
      </c>
    </row>
    <row r="316" spans="29:39">
      <c r="AC316" s="20">
        <v>48</v>
      </c>
      <c r="AD316" s="17" t="s">
        <v>389</v>
      </c>
      <c r="AE316" s="17" t="s">
        <v>844</v>
      </c>
      <c r="AF316" s="17">
        <v>48</v>
      </c>
      <c r="AK316" s="17" t="s">
        <v>960</v>
      </c>
      <c r="AL316" s="9">
        <f t="shared" si="22"/>
        <v>1301</v>
      </c>
      <c r="AM316" s="9">
        <f t="shared" si="23"/>
        <v>4</v>
      </c>
    </row>
    <row r="317" spans="29:39">
      <c r="AC317" s="20">
        <v>48</v>
      </c>
      <c r="AD317" s="17" t="s">
        <v>389</v>
      </c>
      <c r="AE317" s="17" t="s">
        <v>843</v>
      </c>
      <c r="AF317" s="17">
        <v>48</v>
      </c>
      <c r="AK317" s="17" t="s">
        <v>961</v>
      </c>
      <c r="AL317" s="9">
        <f t="shared" si="22"/>
        <v>1305</v>
      </c>
      <c r="AM317" s="9">
        <f t="shared" si="23"/>
        <v>3</v>
      </c>
    </row>
    <row r="318" spans="29:39">
      <c r="AC318" s="20">
        <v>48</v>
      </c>
      <c r="AD318" s="17" t="s">
        <v>389</v>
      </c>
      <c r="AE318" s="17" t="s">
        <v>845</v>
      </c>
      <c r="AF318" s="17">
        <v>48</v>
      </c>
      <c r="AK318" s="17" t="s">
        <v>962</v>
      </c>
      <c r="AL318" s="9">
        <f t="shared" si="22"/>
        <v>1308</v>
      </c>
      <c r="AM318" s="9">
        <f t="shared" si="23"/>
        <v>3</v>
      </c>
    </row>
    <row r="319" spans="29:39">
      <c r="AC319" s="20">
        <v>48</v>
      </c>
      <c r="AD319" s="17" t="s">
        <v>389</v>
      </c>
      <c r="AE319" s="17" t="s">
        <v>847</v>
      </c>
      <c r="AF319" s="17">
        <v>48</v>
      </c>
      <c r="AK319" s="17" t="s">
        <v>963</v>
      </c>
      <c r="AL319" s="9">
        <f t="shared" si="22"/>
        <v>1311</v>
      </c>
      <c r="AM319" s="9">
        <f t="shared" si="23"/>
        <v>7</v>
      </c>
    </row>
    <row r="320" spans="29:39">
      <c r="AC320" s="20">
        <v>48</v>
      </c>
      <c r="AD320" s="17" t="s">
        <v>389</v>
      </c>
      <c r="AE320" s="17" t="s">
        <v>841</v>
      </c>
      <c r="AF320" s="17">
        <v>48</v>
      </c>
      <c r="AK320" s="17" t="s">
        <v>964</v>
      </c>
      <c r="AL320" s="9">
        <f t="shared" si="22"/>
        <v>1318</v>
      </c>
      <c r="AM320" s="9">
        <f t="shared" si="23"/>
        <v>1</v>
      </c>
    </row>
    <row r="321" spans="29:39">
      <c r="AC321" s="20">
        <v>48</v>
      </c>
      <c r="AD321" s="17" t="s">
        <v>389</v>
      </c>
      <c r="AE321" s="17" t="s">
        <v>839</v>
      </c>
      <c r="AF321" s="17">
        <v>48</v>
      </c>
      <c r="AK321" s="17" t="s">
        <v>965</v>
      </c>
      <c r="AL321" s="9">
        <f t="shared" si="22"/>
        <v>1319</v>
      </c>
      <c r="AM321" s="9">
        <f t="shared" si="23"/>
        <v>1</v>
      </c>
    </row>
    <row r="322" spans="29:39">
      <c r="AC322" s="20">
        <v>49</v>
      </c>
      <c r="AD322" s="17" t="s">
        <v>395</v>
      </c>
      <c r="AE322" s="17" t="s">
        <v>849</v>
      </c>
      <c r="AF322" s="17">
        <v>49</v>
      </c>
      <c r="AK322" s="17" t="s">
        <v>966</v>
      </c>
      <c r="AL322" s="9">
        <f t="shared" si="22"/>
        <v>1320</v>
      </c>
      <c r="AM322" s="9">
        <f t="shared" si="23"/>
        <v>1</v>
      </c>
    </row>
    <row r="323" spans="29:39">
      <c r="AC323" s="20">
        <v>49</v>
      </c>
      <c r="AD323" s="17" t="s">
        <v>395</v>
      </c>
      <c r="AE323" s="17" t="s">
        <v>851</v>
      </c>
      <c r="AF323" s="17">
        <v>49</v>
      </c>
      <c r="AK323" s="17" t="s">
        <v>967</v>
      </c>
      <c r="AL323" s="9">
        <f t="shared" ref="AL323:AL386" si="24">MATCH(AK323,AJ:AJ,0)-1</f>
        <v>1321</v>
      </c>
      <c r="AM323" s="9">
        <f t="shared" ref="AM323:AM386" si="25">COUNTIF(AJ:AJ,AK323)</f>
        <v>1</v>
      </c>
    </row>
    <row r="324" spans="29:39">
      <c r="AC324" s="20">
        <v>49</v>
      </c>
      <c r="AD324" s="17" t="s">
        <v>395</v>
      </c>
      <c r="AE324" s="17" t="s">
        <v>853</v>
      </c>
      <c r="AF324" s="17">
        <v>49</v>
      </c>
      <c r="AK324" s="17" t="s">
        <v>968</v>
      </c>
      <c r="AL324" s="9">
        <f t="shared" si="24"/>
        <v>1322</v>
      </c>
      <c r="AM324" s="9">
        <f t="shared" si="25"/>
        <v>1</v>
      </c>
    </row>
    <row r="325" spans="29:39">
      <c r="AC325" s="20">
        <v>50</v>
      </c>
      <c r="AD325" s="17" t="s">
        <v>401</v>
      </c>
      <c r="AE325" s="17" t="s">
        <v>857</v>
      </c>
      <c r="AF325" s="17">
        <v>50</v>
      </c>
      <c r="AK325" s="17" t="s">
        <v>969</v>
      </c>
      <c r="AL325" s="9">
        <f t="shared" si="24"/>
        <v>1323</v>
      </c>
      <c r="AM325" s="9">
        <f t="shared" si="25"/>
        <v>1</v>
      </c>
    </row>
    <row r="326" spans="29:39">
      <c r="AC326" s="20">
        <v>50</v>
      </c>
      <c r="AD326" s="17" t="s">
        <v>401</v>
      </c>
      <c r="AE326" s="17" t="s">
        <v>855</v>
      </c>
      <c r="AF326" s="17">
        <v>50</v>
      </c>
      <c r="AK326" s="17" t="s">
        <v>970</v>
      </c>
      <c r="AL326" s="9">
        <f t="shared" si="24"/>
        <v>1324</v>
      </c>
      <c r="AM326" s="9">
        <f t="shared" si="25"/>
        <v>1</v>
      </c>
    </row>
    <row r="327" spans="29:39">
      <c r="AC327" s="20">
        <v>50</v>
      </c>
      <c r="AD327" s="17" t="s">
        <v>401</v>
      </c>
      <c r="AE327" s="17" t="s">
        <v>860</v>
      </c>
      <c r="AF327" s="17">
        <v>50</v>
      </c>
      <c r="AK327" s="17" t="s">
        <v>971</v>
      </c>
      <c r="AL327" s="9">
        <f t="shared" si="24"/>
        <v>1325</v>
      </c>
      <c r="AM327" s="9">
        <f t="shared" si="25"/>
        <v>1</v>
      </c>
    </row>
    <row r="328" spans="29:39">
      <c r="AC328" s="20">
        <v>50</v>
      </c>
      <c r="AD328" s="17" t="s">
        <v>401</v>
      </c>
      <c r="AE328" s="17" t="s">
        <v>859</v>
      </c>
      <c r="AF328" s="17">
        <v>50</v>
      </c>
      <c r="AK328" s="17" t="s">
        <v>972</v>
      </c>
      <c r="AL328" s="9">
        <f t="shared" si="24"/>
        <v>1326</v>
      </c>
      <c r="AM328" s="9">
        <f t="shared" si="25"/>
        <v>1</v>
      </c>
    </row>
    <row r="329" spans="29:39">
      <c r="AC329" s="20">
        <v>51</v>
      </c>
      <c r="AD329" s="17" t="s">
        <v>408</v>
      </c>
      <c r="AE329" s="17" t="s">
        <v>866</v>
      </c>
      <c r="AF329" s="17">
        <v>51</v>
      </c>
      <c r="AK329" s="17" t="s">
        <v>973</v>
      </c>
      <c r="AL329" s="9">
        <f t="shared" si="24"/>
        <v>1327</v>
      </c>
      <c r="AM329" s="9">
        <f t="shared" si="25"/>
        <v>2</v>
      </c>
    </row>
    <row r="330" spans="29:39">
      <c r="AC330" s="20">
        <v>51</v>
      </c>
      <c r="AD330" s="17" t="s">
        <v>408</v>
      </c>
      <c r="AE330" s="17" t="s">
        <v>874</v>
      </c>
      <c r="AF330" s="17">
        <v>51</v>
      </c>
      <c r="AK330" s="17" t="s">
        <v>974</v>
      </c>
      <c r="AL330" s="9">
        <f t="shared" si="24"/>
        <v>1329</v>
      </c>
      <c r="AM330" s="9">
        <f t="shared" si="25"/>
        <v>5</v>
      </c>
    </row>
    <row r="331" spans="29:39">
      <c r="AC331" s="20">
        <v>51</v>
      </c>
      <c r="AD331" s="17" t="s">
        <v>408</v>
      </c>
      <c r="AE331" s="17" t="s">
        <v>872</v>
      </c>
      <c r="AF331" s="17">
        <v>51</v>
      </c>
      <c r="AK331" s="17" t="s">
        <v>975</v>
      </c>
      <c r="AL331" s="9">
        <f t="shared" si="24"/>
        <v>1334</v>
      </c>
      <c r="AM331" s="9">
        <f t="shared" si="25"/>
        <v>3</v>
      </c>
    </row>
    <row r="332" spans="29:39">
      <c r="AC332" s="20">
        <v>51</v>
      </c>
      <c r="AD332" s="17" t="s">
        <v>408</v>
      </c>
      <c r="AE332" s="17" t="s">
        <v>876</v>
      </c>
      <c r="AF332" s="17">
        <v>51</v>
      </c>
      <c r="AK332" s="17" t="s">
        <v>976</v>
      </c>
      <c r="AL332" s="9">
        <f t="shared" si="24"/>
        <v>1337</v>
      </c>
      <c r="AM332" s="9">
        <f t="shared" si="25"/>
        <v>4</v>
      </c>
    </row>
    <row r="333" spans="29:39">
      <c r="AC333" s="20">
        <v>51</v>
      </c>
      <c r="AD333" s="17" t="s">
        <v>408</v>
      </c>
      <c r="AE333" s="17" t="s">
        <v>862</v>
      </c>
      <c r="AF333" s="17">
        <v>51</v>
      </c>
      <c r="AK333" s="17" t="s">
        <v>977</v>
      </c>
      <c r="AL333" s="9">
        <f t="shared" si="24"/>
        <v>1341</v>
      </c>
      <c r="AM333" s="9">
        <f t="shared" si="25"/>
        <v>5</v>
      </c>
    </row>
    <row r="334" spans="29:39">
      <c r="AC334" s="20">
        <v>51</v>
      </c>
      <c r="AD334" s="17" t="s">
        <v>408</v>
      </c>
      <c r="AE334" s="17" t="s">
        <v>878</v>
      </c>
      <c r="AF334" s="17">
        <v>51</v>
      </c>
      <c r="AK334" s="17" t="s">
        <v>978</v>
      </c>
      <c r="AL334" s="9">
        <f t="shared" si="24"/>
        <v>1346</v>
      </c>
      <c r="AM334" s="9">
        <f t="shared" si="25"/>
        <v>1</v>
      </c>
    </row>
    <row r="335" spans="29:39">
      <c r="AC335" s="20">
        <v>51</v>
      </c>
      <c r="AD335" s="17" t="s">
        <v>408</v>
      </c>
      <c r="AE335" s="17" t="s">
        <v>864</v>
      </c>
      <c r="AF335" s="17">
        <v>51</v>
      </c>
      <c r="AK335" s="17" t="s">
        <v>979</v>
      </c>
      <c r="AL335" s="9">
        <f t="shared" si="24"/>
        <v>1347</v>
      </c>
      <c r="AM335" s="9">
        <f t="shared" si="25"/>
        <v>1</v>
      </c>
    </row>
    <row r="336" spans="29:39">
      <c r="AC336" s="20">
        <v>51</v>
      </c>
      <c r="AD336" s="17" t="s">
        <v>408</v>
      </c>
      <c r="AE336" s="17" t="s">
        <v>868</v>
      </c>
      <c r="AF336" s="17">
        <v>51</v>
      </c>
      <c r="AK336" s="17" t="s">
        <v>980</v>
      </c>
      <c r="AL336" s="9">
        <f t="shared" si="24"/>
        <v>1348</v>
      </c>
      <c r="AM336" s="9">
        <f t="shared" si="25"/>
        <v>1</v>
      </c>
    </row>
    <row r="337" spans="29:39">
      <c r="AC337" s="20">
        <v>51</v>
      </c>
      <c r="AD337" s="17" t="s">
        <v>408</v>
      </c>
      <c r="AE337" s="17" t="s">
        <v>870</v>
      </c>
      <c r="AF337" s="17">
        <v>51</v>
      </c>
      <c r="AK337" s="17" t="s">
        <v>981</v>
      </c>
      <c r="AL337" s="9">
        <f t="shared" si="24"/>
        <v>1349</v>
      </c>
      <c r="AM337" s="9">
        <f t="shared" si="25"/>
        <v>1</v>
      </c>
    </row>
    <row r="338" spans="29:39">
      <c r="AC338" s="20">
        <v>52</v>
      </c>
      <c r="AD338" s="17" t="s">
        <v>414</v>
      </c>
      <c r="AE338" s="17" t="s">
        <v>883</v>
      </c>
      <c r="AF338" s="17">
        <v>52</v>
      </c>
      <c r="AK338" s="17" t="s">
        <v>982</v>
      </c>
      <c r="AL338" s="9">
        <f t="shared" si="24"/>
        <v>1350</v>
      </c>
      <c r="AM338" s="9">
        <f t="shared" si="25"/>
        <v>1</v>
      </c>
    </row>
    <row r="339" spans="29:39">
      <c r="AC339" s="20">
        <v>52</v>
      </c>
      <c r="AD339" s="17" t="s">
        <v>414</v>
      </c>
      <c r="AE339" s="17" t="s">
        <v>893</v>
      </c>
      <c r="AF339" s="17">
        <v>52</v>
      </c>
      <c r="AK339" s="17" t="s">
        <v>983</v>
      </c>
      <c r="AL339" s="9">
        <f t="shared" si="24"/>
        <v>1351</v>
      </c>
      <c r="AM339" s="9">
        <f t="shared" si="25"/>
        <v>1</v>
      </c>
    </row>
    <row r="340" spans="29:39">
      <c r="AC340" s="20">
        <v>52</v>
      </c>
      <c r="AD340" s="17" t="s">
        <v>414</v>
      </c>
      <c r="AE340" s="17" t="s">
        <v>890</v>
      </c>
      <c r="AF340" s="17">
        <v>52</v>
      </c>
      <c r="AK340" s="17" t="s">
        <v>984</v>
      </c>
      <c r="AL340" s="9">
        <f t="shared" si="24"/>
        <v>1352</v>
      </c>
      <c r="AM340" s="9">
        <f t="shared" si="25"/>
        <v>1</v>
      </c>
    </row>
    <row r="341" spans="29:39">
      <c r="AC341" s="20">
        <v>52</v>
      </c>
      <c r="AD341" s="17" t="s">
        <v>414</v>
      </c>
      <c r="AE341" s="17" t="s">
        <v>889</v>
      </c>
      <c r="AF341" s="17">
        <v>52</v>
      </c>
      <c r="AK341" s="17" t="s">
        <v>985</v>
      </c>
      <c r="AL341" s="9">
        <f t="shared" si="24"/>
        <v>1353</v>
      </c>
      <c r="AM341" s="9">
        <f t="shared" si="25"/>
        <v>4</v>
      </c>
    </row>
    <row r="342" spans="29:39">
      <c r="AC342" s="20">
        <v>52</v>
      </c>
      <c r="AD342" s="17" t="s">
        <v>414</v>
      </c>
      <c r="AE342" s="17" t="s">
        <v>882</v>
      </c>
      <c r="AF342" s="17">
        <v>52</v>
      </c>
      <c r="AK342" s="17" t="s">
        <v>986</v>
      </c>
      <c r="AL342" s="9">
        <f t="shared" si="24"/>
        <v>1357</v>
      </c>
      <c r="AM342" s="9">
        <f t="shared" si="25"/>
        <v>6</v>
      </c>
    </row>
    <row r="343" spans="29:39">
      <c r="AC343" s="20">
        <v>52</v>
      </c>
      <c r="AD343" s="17" t="s">
        <v>414</v>
      </c>
      <c r="AE343" s="17" t="s">
        <v>885</v>
      </c>
      <c r="AF343" s="17">
        <v>52</v>
      </c>
      <c r="AK343" s="17" t="s">
        <v>987</v>
      </c>
      <c r="AL343" s="9">
        <f t="shared" si="24"/>
        <v>1363</v>
      </c>
      <c r="AM343" s="9">
        <f t="shared" si="25"/>
        <v>1</v>
      </c>
    </row>
    <row r="344" spans="29:39">
      <c r="AC344" s="20">
        <v>52</v>
      </c>
      <c r="AD344" s="17" t="s">
        <v>414</v>
      </c>
      <c r="AE344" s="17" t="s">
        <v>891</v>
      </c>
      <c r="AF344" s="17">
        <v>52</v>
      </c>
      <c r="AK344" s="17" t="s">
        <v>988</v>
      </c>
      <c r="AL344" s="9">
        <f t="shared" si="24"/>
        <v>1364</v>
      </c>
      <c r="AM344" s="9">
        <f t="shared" si="25"/>
        <v>1</v>
      </c>
    </row>
    <row r="345" spans="29:39">
      <c r="AC345" s="20">
        <v>52</v>
      </c>
      <c r="AD345" s="17" t="s">
        <v>414</v>
      </c>
      <c r="AE345" s="17" t="s">
        <v>887</v>
      </c>
      <c r="AF345" s="17">
        <v>52</v>
      </c>
      <c r="AK345" s="17" t="s">
        <v>989</v>
      </c>
      <c r="AL345" s="9">
        <f t="shared" si="24"/>
        <v>1365</v>
      </c>
      <c r="AM345" s="9">
        <f t="shared" si="25"/>
        <v>1</v>
      </c>
    </row>
    <row r="346" spans="29:39">
      <c r="AC346" s="20">
        <v>52</v>
      </c>
      <c r="AD346" s="17" t="s">
        <v>414</v>
      </c>
      <c r="AE346" s="17" t="s">
        <v>880</v>
      </c>
      <c r="AF346" s="17">
        <v>52</v>
      </c>
      <c r="AK346" s="17" t="s">
        <v>990</v>
      </c>
      <c r="AL346" s="9">
        <f t="shared" si="24"/>
        <v>1366</v>
      </c>
      <c r="AM346" s="9">
        <f t="shared" si="25"/>
        <v>2</v>
      </c>
    </row>
    <row r="347" spans="29:39">
      <c r="AC347" s="20">
        <v>53</v>
      </c>
      <c r="AD347" s="17" t="s">
        <v>420</v>
      </c>
      <c r="AE347" s="17" t="s">
        <v>895</v>
      </c>
      <c r="AF347" s="17">
        <v>53</v>
      </c>
      <c r="AK347" s="17" t="s">
        <v>991</v>
      </c>
      <c r="AL347" s="9">
        <f t="shared" si="24"/>
        <v>1368</v>
      </c>
      <c r="AM347" s="9">
        <f t="shared" si="25"/>
        <v>1</v>
      </c>
    </row>
    <row r="348" spans="29:39">
      <c r="AC348" s="20">
        <v>53</v>
      </c>
      <c r="AD348" s="17" t="s">
        <v>420</v>
      </c>
      <c r="AE348" s="17" t="s">
        <v>894</v>
      </c>
      <c r="AF348" s="17">
        <v>53</v>
      </c>
      <c r="AK348" s="17" t="s">
        <v>992</v>
      </c>
      <c r="AL348" s="9">
        <f t="shared" si="24"/>
        <v>1369</v>
      </c>
      <c r="AM348" s="9">
        <f t="shared" si="25"/>
        <v>1</v>
      </c>
    </row>
    <row r="349" spans="29:39">
      <c r="AC349" s="20">
        <v>53</v>
      </c>
      <c r="AD349" s="17" t="s">
        <v>420</v>
      </c>
      <c r="AE349" s="17" t="s">
        <v>896</v>
      </c>
      <c r="AF349" s="17">
        <v>53</v>
      </c>
      <c r="AK349" s="17" t="s">
        <v>993</v>
      </c>
      <c r="AL349" s="9">
        <f t="shared" si="24"/>
        <v>1370</v>
      </c>
      <c r="AM349" s="9">
        <f t="shared" si="25"/>
        <v>1</v>
      </c>
    </row>
    <row r="350" spans="29:39">
      <c r="AC350" s="20">
        <v>54</v>
      </c>
      <c r="AD350" s="17" t="s">
        <v>426</v>
      </c>
      <c r="AE350" s="17" t="s">
        <v>898</v>
      </c>
      <c r="AF350" s="17">
        <v>54</v>
      </c>
      <c r="AK350" s="17" t="s">
        <v>994</v>
      </c>
      <c r="AL350" s="9">
        <f t="shared" si="24"/>
        <v>1371</v>
      </c>
      <c r="AM350" s="9">
        <f t="shared" si="25"/>
        <v>1</v>
      </c>
    </row>
    <row r="351" spans="29:39">
      <c r="AC351" s="20">
        <v>54</v>
      </c>
      <c r="AD351" s="17" t="s">
        <v>426</v>
      </c>
      <c r="AE351" s="17" t="s">
        <v>900</v>
      </c>
      <c r="AF351" s="17">
        <v>54</v>
      </c>
      <c r="AK351" s="17" t="s">
        <v>995</v>
      </c>
      <c r="AL351" s="9">
        <f t="shared" si="24"/>
        <v>1372</v>
      </c>
      <c r="AM351" s="9">
        <f t="shared" si="25"/>
        <v>1</v>
      </c>
    </row>
    <row r="352" spans="29:39">
      <c r="AC352" s="20">
        <v>54</v>
      </c>
      <c r="AD352" s="17" t="s">
        <v>426</v>
      </c>
      <c r="AE352" s="17" t="s">
        <v>902</v>
      </c>
      <c r="AF352" s="17">
        <v>54</v>
      </c>
      <c r="AK352" s="17" t="s">
        <v>996</v>
      </c>
      <c r="AL352" s="9">
        <f t="shared" si="24"/>
        <v>1373</v>
      </c>
      <c r="AM352" s="9">
        <f t="shared" si="25"/>
        <v>1</v>
      </c>
    </row>
    <row r="353" spans="29:39">
      <c r="AC353" s="20">
        <v>54</v>
      </c>
      <c r="AD353" s="17" t="s">
        <v>426</v>
      </c>
      <c r="AE353" s="17" t="s">
        <v>899</v>
      </c>
      <c r="AF353" s="17">
        <v>54</v>
      </c>
      <c r="AK353" s="17" t="s">
        <v>997</v>
      </c>
      <c r="AL353" s="9">
        <f t="shared" si="24"/>
        <v>1374</v>
      </c>
      <c r="AM353" s="9">
        <f t="shared" si="25"/>
        <v>1</v>
      </c>
    </row>
    <row r="354" spans="29:39">
      <c r="AC354" s="20">
        <v>55</v>
      </c>
      <c r="AD354" s="17" t="s">
        <v>432</v>
      </c>
      <c r="AE354" s="17" t="s">
        <v>904</v>
      </c>
      <c r="AF354" s="17">
        <v>55</v>
      </c>
      <c r="AK354" s="17" t="s">
        <v>998</v>
      </c>
      <c r="AL354" s="9">
        <f t="shared" si="24"/>
        <v>1375</v>
      </c>
      <c r="AM354" s="9">
        <f t="shared" si="25"/>
        <v>1</v>
      </c>
    </row>
    <row r="355" spans="29:39">
      <c r="AC355" s="20">
        <v>55</v>
      </c>
      <c r="AD355" s="17" t="s">
        <v>432</v>
      </c>
      <c r="AE355" s="17" t="s">
        <v>903</v>
      </c>
      <c r="AF355" s="17">
        <v>55</v>
      </c>
      <c r="AK355" s="17" t="s">
        <v>999</v>
      </c>
      <c r="AL355" s="9">
        <f t="shared" si="24"/>
        <v>1376</v>
      </c>
      <c r="AM355" s="9">
        <f t="shared" si="25"/>
        <v>1</v>
      </c>
    </row>
    <row r="356" spans="29:39">
      <c r="AC356" s="20">
        <v>55</v>
      </c>
      <c r="AD356" s="17" t="s">
        <v>432</v>
      </c>
      <c r="AE356" s="17" t="s">
        <v>905</v>
      </c>
      <c r="AF356" s="17">
        <v>55</v>
      </c>
      <c r="AK356" s="17" t="s">
        <v>1000</v>
      </c>
      <c r="AL356" s="9">
        <f t="shared" si="24"/>
        <v>1377</v>
      </c>
      <c r="AM356" s="9">
        <f t="shared" si="25"/>
        <v>2</v>
      </c>
    </row>
    <row r="357" spans="29:39">
      <c r="AC357" s="20">
        <v>56</v>
      </c>
      <c r="AD357" s="17" t="s">
        <v>438</v>
      </c>
      <c r="AE357" s="17" t="s">
        <v>906</v>
      </c>
      <c r="AF357" s="17">
        <v>56</v>
      </c>
      <c r="AK357" s="17" t="s">
        <v>1001</v>
      </c>
      <c r="AL357" s="9">
        <f t="shared" si="24"/>
        <v>1379</v>
      </c>
      <c r="AM357" s="9">
        <f t="shared" si="25"/>
        <v>3</v>
      </c>
    </row>
    <row r="358" spans="29:39">
      <c r="AC358" s="20">
        <v>56</v>
      </c>
      <c r="AD358" s="17" t="s">
        <v>438</v>
      </c>
      <c r="AE358" s="17" t="s">
        <v>907</v>
      </c>
      <c r="AF358" s="17">
        <v>56</v>
      </c>
      <c r="AK358" s="17" t="s">
        <v>1002</v>
      </c>
      <c r="AL358" s="9">
        <f t="shared" si="24"/>
        <v>1382</v>
      </c>
      <c r="AM358" s="9">
        <f t="shared" si="25"/>
        <v>2</v>
      </c>
    </row>
    <row r="359" spans="29:39">
      <c r="AC359" s="20">
        <v>57</v>
      </c>
      <c r="AD359" s="17" t="s">
        <v>444</v>
      </c>
      <c r="AE359" s="17" t="s">
        <v>444</v>
      </c>
      <c r="AF359" s="17">
        <v>57</v>
      </c>
      <c r="AK359" s="17" t="s">
        <v>1003</v>
      </c>
      <c r="AL359" s="9">
        <f t="shared" si="24"/>
        <v>1384</v>
      </c>
      <c r="AM359" s="9">
        <f t="shared" si="25"/>
        <v>4</v>
      </c>
    </row>
    <row r="360" spans="29:39">
      <c r="AC360" s="20">
        <v>58</v>
      </c>
      <c r="AD360" s="17" t="s">
        <v>450</v>
      </c>
      <c r="AE360" s="17" t="s">
        <v>909</v>
      </c>
      <c r="AF360" s="17">
        <v>58</v>
      </c>
      <c r="AK360" s="17" t="s">
        <v>1004</v>
      </c>
      <c r="AL360" s="9">
        <f t="shared" si="24"/>
        <v>1388</v>
      </c>
      <c r="AM360" s="9">
        <f t="shared" si="25"/>
        <v>2</v>
      </c>
    </row>
    <row r="361" spans="29:39">
      <c r="AC361" s="20">
        <v>58</v>
      </c>
      <c r="AD361" s="17" t="s">
        <v>450</v>
      </c>
      <c r="AE361" s="17" t="s">
        <v>908</v>
      </c>
      <c r="AF361" s="17">
        <v>58</v>
      </c>
      <c r="AK361" s="17" t="s">
        <v>1005</v>
      </c>
      <c r="AL361" s="9">
        <f t="shared" si="24"/>
        <v>1390</v>
      </c>
      <c r="AM361" s="9">
        <f t="shared" si="25"/>
        <v>1</v>
      </c>
    </row>
    <row r="362" spans="29:39">
      <c r="AC362" s="20">
        <v>59</v>
      </c>
      <c r="AD362" s="17" t="s">
        <v>456</v>
      </c>
      <c r="AE362" s="17" t="s">
        <v>910</v>
      </c>
      <c r="AF362" s="17">
        <v>59</v>
      </c>
      <c r="AK362" s="17" t="s">
        <v>1006</v>
      </c>
      <c r="AL362" s="9">
        <f t="shared" si="24"/>
        <v>1391</v>
      </c>
      <c r="AM362" s="9">
        <f t="shared" si="25"/>
        <v>2</v>
      </c>
    </row>
    <row r="363" spans="29:39">
      <c r="AC363" s="20">
        <v>59</v>
      </c>
      <c r="AD363" s="17" t="s">
        <v>456</v>
      </c>
      <c r="AE363" s="17" t="s">
        <v>911</v>
      </c>
      <c r="AF363" s="17">
        <v>59</v>
      </c>
      <c r="AK363" s="17" t="s">
        <v>1007</v>
      </c>
      <c r="AL363" s="9">
        <f t="shared" si="24"/>
        <v>1393</v>
      </c>
      <c r="AM363" s="9">
        <f t="shared" si="25"/>
        <v>6</v>
      </c>
    </row>
    <row r="364" spans="29:39">
      <c r="AC364" s="20">
        <v>60</v>
      </c>
      <c r="AD364" s="17" t="s">
        <v>462</v>
      </c>
      <c r="AE364" s="17" t="s">
        <v>913</v>
      </c>
      <c r="AF364" s="17">
        <v>60</v>
      </c>
      <c r="AK364" s="17" t="s">
        <v>1008</v>
      </c>
      <c r="AL364" s="9">
        <f t="shared" si="24"/>
        <v>1399</v>
      </c>
      <c r="AM364" s="9">
        <f t="shared" si="25"/>
        <v>2</v>
      </c>
    </row>
    <row r="365" spans="29:39">
      <c r="AC365" s="20">
        <v>60</v>
      </c>
      <c r="AD365" s="17" t="s">
        <v>462</v>
      </c>
      <c r="AE365" s="17" t="s">
        <v>912</v>
      </c>
      <c r="AF365" s="17">
        <v>60</v>
      </c>
      <c r="AK365" s="17" t="s">
        <v>1009</v>
      </c>
      <c r="AL365" s="9">
        <f t="shared" si="24"/>
        <v>1401</v>
      </c>
      <c r="AM365" s="9">
        <f t="shared" si="25"/>
        <v>1</v>
      </c>
    </row>
    <row r="366" spans="29:39">
      <c r="AC366" s="20">
        <v>61</v>
      </c>
      <c r="AD366" s="17" t="s">
        <v>468</v>
      </c>
      <c r="AE366" s="17" t="s">
        <v>914</v>
      </c>
      <c r="AF366" s="17">
        <v>61</v>
      </c>
      <c r="AK366" s="17" t="s">
        <v>1010</v>
      </c>
      <c r="AL366" s="9">
        <f t="shared" si="24"/>
        <v>1402</v>
      </c>
      <c r="AM366" s="9">
        <f t="shared" si="25"/>
        <v>5</v>
      </c>
    </row>
    <row r="367" spans="29:39">
      <c r="AC367" s="20">
        <v>61</v>
      </c>
      <c r="AD367" s="17" t="s">
        <v>468</v>
      </c>
      <c r="AE367" s="17" t="s">
        <v>916</v>
      </c>
      <c r="AF367" s="17">
        <v>61</v>
      </c>
      <c r="AK367" s="17" t="s">
        <v>1011</v>
      </c>
      <c r="AL367" s="9">
        <f t="shared" si="24"/>
        <v>1407</v>
      </c>
      <c r="AM367" s="9">
        <f t="shared" si="25"/>
        <v>6</v>
      </c>
    </row>
    <row r="368" spans="29:39">
      <c r="AC368" s="20">
        <v>61</v>
      </c>
      <c r="AD368" s="17" t="s">
        <v>468</v>
      </c>
      <c r="AE368" s="17" t="s">
        <v>915</v>
      </c>
      <c r="AF368" s="17">
        <v>61</v>
      </c>
      <c r="AK368" s="17" t="s">
        <v>1012</v>
      </c>
      <c r="AL368" s="9">
        <f t="shared" si="24"/>
        <v>1413</v>
      </c>
      <c r="AM368" s="9">
        <f t="shared" si="25"/>
        <v>3</v>
      </c>
    </row>
    <row r="369" spans="29:39">
      <c r="AC369" s="20">
        <v>61</v>
      </c>
      <c r="AD369" s="17" t="s">
        <v>468</v>
      </c>
      <c r="AE369" s="17" t="s">
        <v>468</v>
      </c>
      <c r="AF369" s="17">
        <v>61</v>
      </c>
      <c r="AK369" s="17" t="s">
        <v>1013</v>
      </c>
      <c r="AL369" s="9">
        <f t="shared" si="24"/>
        <v>1416</v>
      </c>
      <c r="AM369" s="9">
        <f t="shared" si="25"/>
        <v>1</v>
      </c>
    </row>
    <row r="370" spans="29:39">
      <c r="AC370" s="20">
        <v>62</v>
      </c>
      <c r="AD370" s="17" t="s">
        <v>474</v>
      </c>
      <c r="AE370" s="17" t="s">
        <v>474</v>
      </c>
      <c r="AF370" s="17">
        <v>62</v>
      </c>
      <c r="AK370" s="17" t="s">
        <v>1014</v>
      </c>
      <c r="AL370" s="9">
        <f t="shared" si="24"/>
        <v>1417</v>
      </c>
      <c r="AM370" s="9">
        <f t="shared" si="25"/>
        <v>1</v>
      </c>
    </row>
    <row r="371" spans="29:39">
      <c r="AC371" s="20">
        <v>62</v>
      </c>
      <c r="AD371" s="17" t="s">
        <v>474</v>
      </c>
      <c r="AE371" s="17" t="s">
        <v>917</v>
      </c>
      <c r="AF371" s="17">
        <v>62</v>
      </c>
      <c r="AK371" s="17" t="s">
        <v>1015</v>
      </c>
      <c r="AL371" s="9">
        <f t="shared" si="24"/>
        <v>1418</v>
      </c>
      <c r="AM371" s="9">
        <f t="shared" si="25"/>
        <v>1</v>
      </c>
    </row>
    <row r="372" spans="29:39">
      <c r="AC372" s="20">
        <v>62</v>
      </c>
      <c r="AD372" s="17" t="s">
        <v>474</v>
      </c>
      <c r="AE372" s="17" t="s">
        <v>919</v>
      </c>
      <c r="AF372" s="17">
        <v>62</v>
      </c>
      <c r="AK372" s="17" t="s">
        <v>1016</v>
      </c>
      <c r="AL372" s="9">
        <f t="shared" si="24"/>
        <v>1419</v>
      </c>
      <c r="AM372" s="9">
        <f t="shared" si="25"/>
        <v>1</v>
      </c>
    </row>
    <row r="373" spans="29:39">
      <c r="AC373" s="20">
        <v>62</v>
      </c>
      <c r="AD373" s="17" t="s">
        <v>474</v>
      </c>
      <c r="AE373" s="17" t="s">
        <v>918</v>
      </c>
      <c r="AF373" s="17">
        <v>62</v>
      </c>
      <c r="AK373" s="17" t="s">
        <v>1017</v>
      </c>
      <c r="AL373" s="9">
        <f t="shared" si="24"/>
        <v>1420</v>
      </c>
      <c r="AM373" s="9">
        <f t="shared" si="25"/>
        <v>1</v>
      </c>
    </row>
    <row r="374" spans="29:39">
      <c r="AC374" s="20">
        <v>63</v>
      </c>
      <c r="AD374" s="17" t="s">
        <v>480</v>
      </c>
      <c r="AE374" s="17" t="s">
        <v>920</v>
      </c>
      <c r="AF374" s="17">
        <v>63</v>
      </c>
      <c r="AK374" s="17" t="s">
        <v>1018</v>
      </c>
      <c r="AL374" s="9">
        <f t="shared" si="24"/>
        <v>1421</v>
      </c>
      <c r="AM374" s="9">
        <f t="shared" si="25"/>
        <v>1</v>
      </c>
    </row>
    <row r="375" spans="29:39">
      <c r="AC375" s="20">
        <v>63</v>
      </c>
      <c r="AD375" s="17" t="s">
        <v>480</v>
      </c>
      <c r="AE375" s="17" t="s">
        <v>921</v>
      </c>
      <c r="AF375" s="17">
        <v>63</v>
      </c>
      <c r="AK375" s="17" t="s">
        <v>1019</v>
      </c>
      <c r="AL375" s="9">
        <f t="shared" si="24"/>
        <v>1422</v>
      </c>
      <c r="AM375" s="9">
        <f t="shared" si="25"/>
        <v>6</v>
      </c>
    </row>
    <row r="376" spans="29:39">
      <c r="AC376" s="20">
        <v>63</v>
      </c>
      <c r="AD376" s="17" t="s">
        <v>480</v>
      </c>
      <c r="AE376" s="17" t="s">
        <v>922</v>
      </c>
      <c r="AF376" s="17">
        <v>63</v>
      </c>
      <c r="AK376" s="17" t="s">
        <v>1020</v>
      </c>
      <c r="AL376" s="9">
        <f t="shared" si="24"/>
        <v>1428</v>
      </c>
      <c r="AM376" s="9">
        <f t="shared" si="25"/>
        <v>2</v>
      </c>
    </row>
    <row r="377" spans="29:39">
      <c r="AC377" s="20">
        <v>64</v>
      </c>
      <c r="AD377" s="17" t="s">
        <v>485</v>
      </c>
      <c r="AE377" s="17" t="s">
        <v>923</v>
      </c>
      <c r="AF377" s="17">
        <v>64</v>
      </c>
      <c r="AK377" s="17" t="s">
        <v>1021</v>
      </c>
      <c r="AL377" s="9">
        <f t="shared" si="24"/>
        <v>1430</v>
      </c>
      <c r="AM377" s="9">
        <f t="shared" si="25"/>
        <v>1</v>
      </c>
    </row>
    <row r="378" spans="29:39">
      <c r="AC378" s="20">
        <v>64</v>
      </c>
      <c r="AD378" s="17" t="s">
        <v>485</v>
      </c>
      <c r="AE378" s="17" t="s">
        <v>924</v>
      </c>
      <c r="AF378" s="17">
        <v>64</v>
      </c>
      <c r="AK378" s="17" t="s">
        <v>1022</v>
      </c>
      <c r="AL378" s="9">
        <f t="shared" si="24"/>
        <v>1431</v>
      </c>
      <c r="AM378" s="9">
        <f t="shared" si="25"/>
        <v>6</v>
      </c>
    </row>
    <row r="379" spans="29:39">
      <c r="AC379" s="20">
        <v>64</v>
      </c>
      <c r="AD379" s="17" t="s">
        <v>485</v>
      </c>
      <c r="AE379" s="17" t="s">
        <v>925</v>
      </c>
      <c r="AF379" s="17">
        <v>64</v>
      </c>
      <c r="AK379" s="17" t="s">
        <v>1023</v>
      </c>
      <c r="AL379" s="9">
        <f t="shared" si="24"/>
        <v>1437</v>
      </c>
      <c r="AM379" s="9">
        <f t="shared" si="25"/>
        <v>1</v>
      </c>
    </row>
    <row r="380" spans="29:39">
      <c r="AC380" s="20">
        <v>65</v>
      </c>
      <c r="AD380" s="17" t="s">
        <v>490</v>
      </c>
      <c r="AE380" s="17" t="s">
        <v>930</v>
      </c>
      <c r="AF380" s="17">
        <v>65</v>
      </c>
      <c r="AK380" s="17" t="s">
        <v>1024</v>
      </c>
      <c r="AL380" s="9">
        <f t="shared" si="24"/>
        <v>1438</v>
      </c>
      <c r="AM380" s="9">
        <f t="shared" si="25"/>
        <v>1</v>
      </c>
    </row>
    <row r="381" spans="29:39">
      <c r="AC381" s="20">
        <v>65</v>
      </c>
      <c r="AD381" s="17" t="s">
        <v>490</v>
      </c>
      <c r="AE381" s="17" t="s">
        <v>931</v>
      </c>
      <c r="AF381" s="17">
        <v>65</v>
      </c>
      <c r="AK381" s="17" t="s">
        <v>1025</v>
      </c>
      <c r="AL381" s="9">
        <f t="shared" si="24"/>
        <v>1439</v>
      </c>
      <c r="AM381" s="9">
        <f t="shared" si="25"/>
        <v>1</v>
      </c>
    </row>
    <row r="382" spans="29:39">
      <c r="AC382" s="20">
        <v>65</v>
      </c>
      <c r="AD382" s="17" t="s">
        <v>490</v>
      </c>
      <c r="AE382" s="17" t="s">
        <v>926</v>
      </c>
      <c r="AF382" s="17">
        <v>65</v>
      </c>
      <c r="AK382" s="17" t="s">
        <v>1026</v>
      </c>
      <c r="AL382" s="9">
        <f t="shared" si="24"/>
        <v>1440</v>
      </c>
      <c r="AM382" s="9">
        <f t="shared" si="25"/>
        <v>1</v>
      </c>
    </row>
    <row r="383" spans="29:39">
      <c r="AC383" s="20">
        <v>65</v>
      </c>
      <c r="AD383" s="17" t="s">
        <v>490</v>
      </c>
      <c r="AE383" s="17" t="s">
        <v>929</v>
      </c>
      <c r="AF383" s="17">
        <v>65</v>
      </c>
      <c r="AK383" s="17" t="s">
        <v>1027</v>
      </c>
      <c r="AL383" s="9">
        <f t="shared" si="24"/>
        <v>1441</v>
      </c>
      <c r="AM383" s="9">
        <f t="shared" si="25"/>
        <v>1</v>
      </c>
    </row>
    <row r="384" spans="29:39">
      <c r="AC384" s="20">
        <v>65</v>
      </c>
      <c r="AD384" s="17" t="s">
        <v>490</v>
      </c>
      <c r="AE384" s="17" t="s">
        <v>928</v>
      </c>
      <c r="AF384" s="17">
        <v>65</v>
      </c>
      <c r="AK384" s="17" t="s">
        <v>1028</v>
      </c>
      <c r="AL384" s="9">
        <f t="shared" si="24"/>
        <v>1442</v>
      </c>
      <c r="AM384" s="9">
        <f t="shared" si="25"/>
        <v>1</v>
      </c>
    </row>
    <row r="385" spans="29:39">
      <c r="AC385" s="20">
        <v>65</v>
      </c>
      <c r="AD385" s="17" t="s">
        <v>490</v>
      </c>
      <c r="AE385" s="17" t="s">
        <v>927</v>
      </c>
      <c r="AF385" s="17">
        <v>65</v>
      </c>
      <c r="AK385" s="17" t="s">
        <v>1029</v>
      </c>
      <c r="AL385" s="9">
        <f t="shared" si="24"/>
        <v>1443</v>
      </c>
      <c r="AM385" s="9">
        <f t="shared" si="25"/>
        <v>1</v>
      </c>
    </row>
    <row r="386" spans="29:39">
      <c r="AC386" s="20">
        <v>66</v>
      </c>
      <c r="AD386" s="17" t="s">
        <v>496</v>
      </c>
      <c r="AE386" s="17" t="s">
        <v>934</v>
      </c>
      <c r="AF386" s="17">
        <v>66</v>
      </c>
      <c r="AK386" s="17" t="s">
        <v>1030</v>
      </c>
      <c r="AL386" s="9">
        <f t="shared" si="24"/>
        <v>1444</v>
      </c>
      <c r="AM386" s="9">
        <f t="shared" si="25"/>
        <v>1</v>
      </c>
    </row>
    <row r="387" spans="29:39">
      <c r="AC387" s="20">
        <v>66</v>
      </c>
      <c r="AD387" s="17" t="s">
        <v>496</v>
      </c>
      <c r="AE387" s="17" t="s">
        <v>933</v>
      </c>
      <c r="AF387" s="17">
        <v>66</v>
      </c>
      <c r="AK387" s="17" t="s">
        <v>57</v>
      </c>
      <c r="AL387" s="9">
        <f t="shared" ref="AL387:AL415" si="26">MATCH(AK387,AJ:AJ,0)-1</f>
        <v>1445</v>
      </c>
      <c r="AM387" s="9">
        <f t="shared" ref="AM387:AM415" si="27">COUNTIF(AJ:AJ,AK387)</f>
        <v>2</v>
      </c>
    </row>
    <row r="388" spans="29:39">
      <c r="AC388" s="20">
        <v>66</v>
      </c>
      <c r="AD388" s="17" t="s">
        <v>496</v>
      </c>
      <c r="AE388" s="17" t="s">
        <v>935</v>
      </c>
      <c r="AF388" s="17">
        <v>66</v>
      </c>
      <c r="AK388" s="17" t="s">
        <v>1031</v>
      </c>
      <c r="AL388" s="9">
        <f t="shared" si="26"/>
        <v>1447</v>
      </c>
      <c r="AM388" s="9">
        <f t="shared" si="27"/>
        <v>1</v>
      </c>
    </row>
    <row r="389" spans="29:39">
      <c r="AC389" s="20">
        <v>66</v>
      </c>
      <c r="AD389" s="17" t="s">
        <v>496</v>
      </c>
      <c r="AE389" s="17" t="s">
        <v>932</v>
      </c>
      <c r="AF389" s="17">
        <v>66</v>
      </c>
      <c r="AK389" s="17" t="s">
        <v>1032</v>
      </c>
      <c r="AL389" s="9">
        <f t="shared" si="26"/>
        <v>1448</v>
      </c>
      <c r="AM389" s="9">
        <f t="shared" si="27"/>
        <v>1</v>
      </c>
    </row>
    <row r="390" spans="29:39">
      <c r="AC390" s="20">
        <v>67</v>
      </c>
      <c r="AD390" s="17" t="s">
        <v>502</v>
      </c>
      <c r="AE390" s="17" t="s">
        <v>937</v>
      </c>
      <c r="AF390" s="17">
        <v>67</v>
      </c>
      <c r="AK390" s="17" t="s">
        <v>1033</v>
      </c>
      <c r="AL390" s="9">
        <f t="shared" si="26"/>
        <v>1449</v>
      </c>
      <c r="AM390" s="9">
        <f t="shared" si="27"/>
        <v>1</v>
      </c>
    </row>
    <row r="391" spans="29:39">
      <c r="AC391" s="20">
        <v>67</v>
      </c>
      <c r="AD391" s="17" t="s">
        <v>502</v>
      </c>
      <c r="AE391" s="17" t="s">
        <v>936</v>
      </c>
      <c r="AF391" s="17">
        <v>67</v>
      </c>
      <c r="AK391" s="17" t="s">
        <v>1034</v>
      </c>
      <c r="AL391" s="9">
        <f t="shared" si="26"/>
        <v>1450</v>
      </c>
      <c r="AM391" s="9">
        <f t="shared" si="27"/>
        <v>1</v>
      </c>
    </row>
    <row r="392" spans="29:39">
      <c r="AC392" s="20">
        <v>68</v>
      </c>
      <c r="AD392" s="17" t="s">
        <v>507</v>
      </c>
      <c r="AE392" s="17" t="s">
        <v>943</v>
      </c>
      <c r="AF392" s="17">
        <v>68</v>
      </c>
      <c r="AK392" s="17" t="s">
        <v>1035</v>
      </c>
      <c r="AL392" s="9">
        <f t="shared" si="26"/>
        <v>1451</v>
      </c>
      <c r="AM392" s="9">
        <f t="shared" si="27"/>
        <v>1</v>
      </c>
    </row>
    <row r="393" spans="29:39">
      <c r="AC393" s="20">
        <v>68</v>
      </c>
      <c r="AD393" s="17" t="s">
        <v>507</v>
      </c>
      <c r="AE393" s="17" t="s">
        <v>942</v>
      </c>
      <c r="AF393" s="17">
        <v>68</v>
      </c>
      <c r="AK393" s="17" t="s">
        <v>1036</v>
      </c>
      <c r="AL393" s="9">
        <f t="shared" si="26"/>
        <v>1452</v>
      </c>
      <c r="AM393" s="9">
        <f t="shared" si="27"/>
        <v>1</v>
      </c>
    </row>
    <row r="394" spans="29:39">
      <c r="AC394" s="20">
        <v>68</v>
      </c>
      <c r="AD394" s="17" t="s">
        <v>507</v>
      </c>
      <c r="AE394" s="17" t="s">
        <v>939</v>
      </c>
      <c r="AF394" s="17">
        <v>68</v>
      </c>
      <c r="AK394" s="17" t="s">
        <v>1037</v>
      </c>
      <c r="AL394" s="9">
        <f t="shared" si="26"/>
        <v>1453</v>
      </c>
      <c r="AM394" s="9">
        <f t="shared" si="27"/>
        <v>1</v>
      </c>
    </row>
    <row r="395" spans="29:39">
      <c r="AC395" s="20">
        <v>68</v>
      </c>
      <c r="AD395" s="17" t="s">
        <v>507</v>
      </c>
      <c r="AE395" s="17" t="s">
        <v>944</v>
      </c>
      <c r="AF395" s="17">
        <v>68</v>
      </c>
      <c r="AK395" s="17" t="s">
        <v>1038</v>
      </c>
      <c r="AL395" s="9">
        <f t="shared" si="26"/>
        <v>1454</v>
      </c>
      <c r="AM395" s="9">
        <f t="shared" si="27"/>
        <v>1</v>
      </c>
    </row>
    <row r="396" spans="29:39">
      <c r="AC396" s="20">
        <v>68</v>
      </c>
      <c r="AD396" s="17" t="s">
        <v>507</v>
      </c>
      <c r="AE396" s="17" t="s">
        <v>938</v>
      </c>
      <c r="AF396" s="17">
        <v>68</v>
      </c>
      <c r="AK396" s="17" t="s">
        <v>1039</v>
      </c>
      <c r="AL396" s="9">
        <f t="shared" si="26"/>
        <v>1455</v>
      </c>
      <c r="AM396" s="9">
        <f t="shared" si="27"/>
        <v>1</v>
      </c>
    </row>
    <row r="397" spans="29:39">
      <c r="AC397" s="20">
        <v>68</v>
      </c>
      <c r="AD397" s="17" t="s">
        <v>507</v>
      </c>
      <c r="AE397" s="17" t="s">
        <v>941</v>
      </c>
      <c r="AF397" s="17">
        <v>68</v>
      </c>
      <c r="AK397" s="17" t="s">
        <v>1040</v>
      </c>
      <c r="AL397" s="9">
        <f t="shared" si="26"/>
        <v>1456</v>
      </c>
      <c r="AM397" s="9">
        <f t="shared" si="27"/>
        <v>4</v>
      </c>
    </row>
    <row r="398" spans="29:39">
      <c r="AC398" s="20">
        <v>68</v>
      </c>
      <c r="AD398" s="17" t="s">
        <v>507</v>
      </c>
      <c r="AE398" s="17" t="s">
        <v>940</v>
      </c>
      <c r="AF398" s="17">
        <v>68</v>
      </c>
      <c r="AK398" s="17" t="s">
        <v>1041</v>
      </c>
      <c r="AL398" s="9">
        <f t="shared" si="26"/>
        <v>1460</v>
      </c>
      <c r="AM398" s="9">
        <f t="shared" si="27"/>
        <v>1</v>
      </c>
    </row>
    <row r="399" spans="29:39">
      <c r="AC399" s="20">
        <v>69</v>
      </c>
      <c r="AD399" s="17" t="s">
        <v>512</v>
      </c>
      <c r="AE399" s="17" t="s">
        <v>947</v>
      </c>
      <c r="AF399" s="17">
        <v>69</v>
      </c>
      <c r="AK399" s="17" t="s">
        <v>1042</v>
      </c>
      <c r="AL399" s="9">
        <f t="shared" si="26"/>
        <v>1461</v>
      </c>
      <c r="AM399" s="9">
        <f t="shared" si="27"/>
        <v>1</v>
      </c>
    </row>
    <row r="400" spans="29:39">
      <c r="AC400" s="20">
        <v>69</v>
      </c>
      <c r="AD400" s="17" t="s">
        <v>512</v>
      </c>
      <c r="AE400" s="17" t="s">
        <v>945</v>
      </c>
      <c r="AF400" s="17">
        <v>69</v>
      </c>
      <c r="AK400" s="17" t="s">
        <v>1043</v>
      </c>
      <c r="AL400" s="9">
        <f t="shared" si="26"/>
        <v>1462</v>
      </c>
      <c r="AM400" s="9">
        <f t="shared" si="27"/>
        <v>3</v>
      </c>
    </row>
    <row r="401" spans="29:39">
      <c r="AC401" s="20">
        <v>69</v>
      </c>
      <c r="AD401" s="17" t="s">
        <v>512</v>
      </c>
      <c r="AE401" s="17" t="s">
        <v>948</v>
      </c>
      <c r="AF401" s="17">
        <v>69</v>
      </c>
      <c r="AK401" s="17" t="s">
        <v>1044</v>
      </c>
      <c r="AL401" s="9">
        <f t="shared" si="26"/>
        <v>1465</v>
      </c>
      <c r="AM401" s="9">
        <f t="shared" si="27"/>
        <v>1</v>
      </c>
    </row>
    <row r="402" spans="29:39">
      <c r="AC402" s="20">
        <v>69</v>
      </c>
      <c r="AD402" s="17" t="s">
        <v>512</v>
      </c>
      <c r="AE402" s="17" t="s">
        <v>946</v>
      </c>
      <c r="AF402" s="17">
        <v>69</v>
      </c>
      <c r="AK402" s="17" t="s">
        <v>595</v>
      </c>
      <c r="AL402" s="9">
        <f t="shared" si="26"/>
        <v>1466</v>
      </c>
      <c r="AM402" s="9">
        <f t="shared" si="27"/>
        <v>1</v>
      </c>
    </row>
    <row r="403" spans="29:39">
      <c r="AC403" s="20">
        <v>69</v>
      </c>
      <c r="AD403" s="17" t="s">
        <v>512</v>
      </c>
      <c r="AE403" s="17" t="s">
        <v>949</v>
      </c>
      <c r="AF403" s="17">
        <v>69</v>
      </c>
      <c r="AK403" s="17" t="s">
        <v>1045</v>
      </c>
      <c r="AL403" s="9">
        <f t="shared" si="26"/>
        <v>1467</v>
      </c>
      <c r="AM403" s="9">
        <f t="shared" si="27"/>
        <v>1</v>
      </c>
    </row>
    <row r="404" spans="29:39">
      <c r="AC404" s="20">
        <v>70</v>
      </c>
      <c r="AD404" s="17" t="s">
        <v>517</v>
      </c>
      <c r="AE404" s="17" t="s">
        <v>950</v>
      </c>
      <c r="AF404" s="17">
        <v>70</v>
      </c>
      <c r="AK404" s="17" t="s">
        <v>1046</v>
      </c>
      <c r="AL404" s="9">
        <f t="shared" si="26"/>
        <v>1468</v>
      </c>
      <c r="AM404" s="9">
        <f t="shared" si="27"/>
        <v>6</v>
      </c>
    </row>
    <row r="405" spans="29:39">
      <c r="AC405" s="20">
        <v>70</v>
      </c>
      <c r="AD405" s="17" t="s">
        <v>517</v>
      </c>
      <c r="AE405" s="17" t="s">
        <v>952</v>
      </c>
      <c r="AF405" s="17">
        <v>70</v>
      </c>
      <c r="AK405" s="17" t="s">
        <v>1047</v>
      </c>
      <c r="AL405" s="9">
        <f t="shared" si="26"/>
        <v>1474</v>
      </c>
      <c r="AM405" s="9">
        <f t="shared" si="27"/>
        <v>2</v>
      </c>
    </row>
    <row r="406" spans="29:39">
      <c r="AC406" s="20">
        <v>70</v>
      </c>
      <c r="AD406" s="17" t="s">
        <v>517</v>
      </c>
      <c r="AE406" s="17" t="s">
        <v>954</v>
      </c>
      <c r="AF406" s="17">
        <v>70</v>
      </c>
      <c r="AK406" s="17" t="s">
        <v>1048</v>
      </c>
      <c r="AL406" s="9">
        <f t="shared" si="26"/>
        <v>1476</v>
      </c>
      <c r="AM406" s="9">
        <f t="shared" si="27"/>
        <v>1</v>
      </c>
    </row>
    <row r="407" spans="29:39">
      <c r="AC407" s="20">
        <v>70</v>
      </c>
      <c r="AD407" s="17" t="s">
        <v>517</v>
      </c>
      <c r="AE407" s="17" t="s">
        <v>951</v>
      </c>
      <c r="AF407" s="17">
        <v>70</v>
      </c>
      <c r="AK407" s="17" t="s">
        <v>1049</v>
      </c>
      <c r="AL407" s="9">
        <f t="shared" si="26"/>
        <v>1477</v>
      </c>
      <c r="AM407" s="9">
        <f t="shared" si="27"/>
        <v>1</v>
      </c>
    </row>
    <row r="408" spans="29:39">
      <c r="AC408" s="20">
        <v>70</v>
      </c>
      <c r="AD408" s="17" t="s">
        <v>517</v>
      </c>
      <c r="AE408" s="17" t="s">
        <v>953</v>
      </c>
      <c r="AF408" s="17">
        <v>70</v>
      </c>
      <c r="AK408" s="17" t="s">
        <v>397</v>
      </c>
      <c r="AL408" s="9">
        <f t="shared" si="26"/>
        <v>1478</v>
      </c>
      <c r="AM408" s="9">
        <f t="shared" si="27"/>
        <v>1</v>
      </c>
    </row>
    <row r="409" spans="29:39">
      <c r="AC409" s="20">
        <v>71</v>
      </c>
      <c r="AD409" s="17" t="s">
        <v>521</v>
      </c>
      <c r="AE409" s="17" t="s">
        <v>955</v>
      </c>
      <c r="AF409" s="17">
        <v>71</v>
      </c>
      <c r="AK409" s="17" t="s">
        <v>1050</v>
      </c>
      <c r="AL409" s="9">
        <f t="shared" si="26"/>
        <v>1479</v>
      </c>
      <c r="AM409" s="9">
        <f t="shared" si="27"/>
        <v>4</v>
      </c>
    </row>
    <row r="410" spans="29:39">
      <c r="AC410" s="20">
        <v>71</v>
      </c>
      <c r="AD410" s="17" t="s">
        <v>521</v>
      </c>
      <c r="AE410" s="17" t="s">
        <v>956</v>
      </c>
      <c r="AF410" s="17">
        <v>71</v>
      </c>
      <c r="AK410" s="17" t="s">
        <v>1051</v>
      </c>
      <c r="AL410" s="9">
        <f t="shared" si="26"/>
        <v>1483</v>
      </c>
      <c r="AM410" s="9">
        <f t="shared" si="27"/>
        <v>3</v>
      </c>
    </row>
    <row r="411" spans="29:39">
      <c r="AC411" s="20">
        <v>72</v>
      </c>
      <c r="AD411" s="17" t="s">
        <v>526</v>
      </c>
      <c r="AE411" s="17" t="s">
        <v>962</v>
      </c>
      <c r="AF411" s="17">
        <v>72</v>
      </c>
      <c r="AK411" s="17" t="s">
        <v>1052</v>
      </c>
      <c r="AL411" s="9">
        <f t="shared" si="26"/>
        <v>1486</v>
      </c>
      <c r="AM411" s="9">
        <f t="shared" si="27"/>
        <v>1</v>
      </c>
    </row>
    <row r="412" spans="29:39">
      <c r="AC412" s="20">
        <v>72</v>
      </c>
      <c r="AD412" s="17" t="s">
        <v>526</v>
      </c>
      <c r="AE412" s="17" t="s">
        <v>958</v>
      </c>
      <c r="AF412" s="17">
        <v>72</v>
      </c>
      <c r="AK412" s="17" t="s">
        <v>1053</v>
      </c>
      <c r="AL412" s="9">
        <f t="shared" si="26"/>
        <v>1487</v>
      </c>
      <c r="AM412" s="9">
        <f t="shared" si="27"/>
        <v>1</v>
      </c>
    </row>
    <row r="413" spans="29:39">
      <c r="AC413" s="20">
        <v>72</v>
      </c>
      <c r="AD413" s="17" t="s">
        <v>526</v>
      </c>
      <c r="AE413" s="17" t="s">
        <v>961</v>
      </c>
      <c r="AF413" s="17">
        <v>72</v>
      </c>
      <c r="AK413" s="17" t="s">
        <v>1054</v>
      </c>
      <c r="AL413" s="9">
        <f t="shared" si="26"/>
        <v>1488</v>
      </c>
      <c r="AM413" s="9">
        <f t="shared" si="27"/>
        <v>1</v>
      </c>
    </row>
    <row r="414" spans="29:39">
      <c r="AC414" s="20">
        <v>72</v>
      </c>
      <c r="AD414" s="17" t="s">
        <v>526</v>
      </c>
      <c r="AE414" s="17" t="s">
        <v>963</v>
      </c>
      <c r="AF414" s="17">
        <v>72</v>
      </c>
      <c r="AK414" s="17" t="s">
        <v>1055</v>
      </c>
      <c r="AL414" s="9">
        <f t="shared" si="26"/>
        <v>1489</v>
      </c>
      <c r="AM414" s="9">
        <f t="shared" si="27"/>
        <v>1</v>
      </c>
    </row>
    <row r="415" spans="29:39">
      <c r="AC415" s="20">
        <v>72</v>
      </c>
      <c r="AD415" s="17" t="s">
        <v>526</v>
      </c>
      <c r="AE415" s="17" t="s">
        <v>957</v>
      </c>
      <c r="AF415" s="17">
        <v>72</v>
      </c>
      <c r="AK415" s="17" t="s">
        <v>617</v>
      </c>
      <c r="AL415" s="9">
        <f t="shared" si="26"/>
        <v>1490</v>
      </c>
      <c r="AM415" s="9">
        <f t="shared" si="27"/>
        <v>1</v>
      </c>
    </row>
    <row r="416" spans="29:39">
      <c r="AC416" s="20">
        <v>72</v>
      </c>
      <c r="AD416" s="17" t="s">
        <v>526</v>
      </c>
      <c r="AE416" s="17" t="s">
        <v>960</v>
      </c>
      <c r="AF416" s="17">
        <v>72</v>
      </c>
    </row>
    <row r="417" spans="29:37">
      <c r="AC417" s="20">
        <v>72</v>
      </c>
      <c r="AD417" s="17" t="s">
        <v>526</v>
      </c>
      <c r="AE417" s="17" t="s">
        <v>959</v>
      </c>
      <c r="AF417" s="17">
        <v>72</v>
      </c>
      <c r="AJ417" s="9" t="s">
        <v>99</v>
      </c>
      <c r="AK417" s="9" t="s">
        <v>495</v>
      </c>
    </row>
    <row r="418" spans="29:37">
      <c r="AC418" s="20">
        <v>73</v>
      </c>
      <c r="AD418" s="17" t="s">
        <v>530</v>
      </c>
      <c r="AE418" s="17" t="s">
        <v>965</v>
      </c>
      <c r="AF418" s="17">
        <v>73</v>
      </c>
      <c r="AJ418" s="9" t="s">
        <v>75</v>
      </c>
      <c r="AK418" s="9" t="s">
        <v>1056</v>
      </c>
    </row>
    <row r="419" spans="29:37">
      <c r="AC419" s="20">
        <v>73</v>
      </c>
      <c r="AD419" s="17" t="s">
        <v>530</v>
      </c>
      <c r="AE419" s="17" t="s">
        <v>966</v>
      </c>
      <c r="AF419" s="17">
        <v>73</v>
      </c>
      <c r="AJ419" s="9" t="s">
        <v>75</v>
      </c>
      <c r="AK419" s="9" t="s">
        <v>1057</v>
      </c>
    </row>
    <row r="420" spans="29:37">
      <c r="AC420" s="20">
        <v>73</v>
      </c>
      <c r="AD420" s="17" t="s">
        <v>530</v>
      </c>
      <c r="AE420" s="17" t="s">
        <v>968</v>
      </c>
      <c r="AF420" s="17">
        <v>73</v>
      </c>
      <c r="AJ420" s="9" t="s">
        <v>75</v>
      </c>
      <c r="AK420" s="9" t="s">
        <v>1058</v>
      </c>
    </row>
    <row r="421" spans="29:37">
      <c r="AC421" s="20">
        <v>73</v>
      </c>
      <c r="AD421" s="17" t="s">
        <v>530</v>
      </c>
      <c r="AE421" s="17" t="s">
        <v>967</v>
      </c>
      <c r="AF421" s="17">
        <v>73</v>
      </c>
      <c r="AJ421" s="9" t="s">
        <v>75</v>
      </c>
      <c r="AK421" s="9" t="s">
        <v>1059</v>
      </c>
    </row>
    <row r="422" spans="29:37" ht="22.5">
      <c r="AC422" s="20">
        <v>73</v>
      </c>
      <c r="AD422" s="17" t="s">
        <v>530</v>
      </c>
      <c r="AE422" s="17" t="s">
        <v>964</v>
      </c>
      <c r="AF422" s="17">
        <v>73</v>
      </c>
      <c r="AJ422" s="9" t="s">
        <v>82</v>
      </c>
      <c r="AK422" s="9" t="s">
        <v>1060</v>
      </c>
    </row>
    <row r="423" spans="29:37" ht="22.5">
      <c r="AC423" s="20">
        <v>74</v>
      </c>
      <c r="AD423" s="17" t="s">
        <v>535</v>
      </c>
      <c r="AE423" s="17" t="s">
        <v>972</v>
      </c>
      <c r="AF423" s="17">
        <v>74</v>
      </c>
      <c r="AJ423" s="9" t="s">
        <v>82</v>
      </c>
      <c r="AK423" s="9" t="s">
        <v>1061</v>
      </c>
    </row>
    <row r="424" spans="29:37" ht="22.5">
      <c r="AC424" s="20">
        <v>74</v>
      </c>
      <c r="AD424" s="17" t="s">
        <v>535</v>
      </c>
      <c r="AE424" s="17" t="s">
        <v>970</v>
      </c>
      <c r="AF424" s="17">
        <v>74</v>
      </c>
      <c r="AJ424" s="9" t="s">
        <v>82</v>
      </c>
      <c r="AK424" s="9" t="s">
        <v>1062</v>
      </c>
    </row>
    <row r="425" spans="29:37" ht="22.5">
      <c r="AC425" s="20">
        <v>74</v>
      </c>
      <c r="AD425" s="17" t="s">
        <v>535</v>
      </c>
      <c r="AE425" s="17" t="s">
        <v>974</v>
      </c>
      <c r="AF425" s="17">
        <v>74</v>
      </c>
      <c r="AJ425" s="9" t="s">
        <v>88</v>
      </c>
      <c r="AK425" s="9" t="s">
        <v>1063</v>
      </c>
    </row>
    <row r="426" spans="29:37" ht="22.5">
      <c r="AC426" s="20">
        <v>74</v>
      </c>
      <c r="AD426" s="17" t="s">
        <v>535</v>
      </c>
      <c r="AE426" s="17" t="s">
        <v>975</v>
      </c>
      <c r="AF426" s="17">
        <v>74</v>
      </c>
      <c r="AJ426" s="9" t="s">
        <v>88</v>
      </c>
      <c r="AK426" s="9" t="s">
        <v>1064</v>
      </c>
    </row>
    <row r="427" spans="29:37" ht="22.5">
      <c r="AC427" s="20">
        <v>74</v>
      </c>
      <c r="AD427" s="17" t="s">
        <v>535</v>
      </c>
      <c r="AE427" s="17" t="s">
        <v>971</v>
      </c>
      <c r="AF427" s="17">
        <v>74</v>
      </c>
      <c r="AJ427" s="9" t="s">
        <v>88</v>
      </c>
      <c r="AK427" s="9" t="s">
        <v>1065</v>
      </c>
    </row>
    <row r="428" spans="29:37" ht="22.5">
      <c r="AC428" s="20">
        <v>74</v>
      </c>
      <c r="AD428" s="17" t="s">
        <v>535</v>
      </c>
      <c r="AE428" s="17" t="s">
        <v>973</v>
      </c>
      <c r="AF428" s="17">
        <v>74</v>
      </c>
      <c r="AJ428" s="9" t="s">
        <v>88</v>
      </c>
      <c r="AK428" s="9" t="s">
        <v>1066</v>
      </c>
    </row>
    <row r="429" spans="29:37" ht="33.75">
      <c r="AC429" s="20">
        <v>74</v>
      </c>
      <c r="AD429" s="17" t="s">
        <v>535</v>
      </c>
      <c r="AE429" s="17" t="s">
        <v>976</v>
      </c>
      <c r="AF429" s="17">
        <v>74</v>
      </c>
      <c r="AJ429" s="9" t="s">
        <v>95</v>
      </c>
      <c r="AK429" s="9" t="s">
        <v>1067</v>
      </c>
    </row>
    <row r="430" spans="29:37" ht="33.75">
      <c r="AC430" s="20">
        <v>74</v>
      </c>
      <c r="AD430" s="17" t="s">
        <v>535</v>
      </c>
      <c r="AE430" s="17" t="s">
        <v>969</v>
      </c>
      <c r="AF430" s="17">
        <v>74</v>
      </c>
      <c r="AJ430" s="9" t="s">
        <v>95</v>
      </c>
      <c r="AK430" s="9" t="s">
        <v>1068</v>
      </c>
    </row>
    <row r="431" spans="29:37" ht="33.75">
      <c r="AC431" s="20">
        <v>75</v>
      </c>
      <c r="AD431" s="17" t="s">
        <v>540</v>
      </c>
      <c r="AE431" s="17" t="s">
        <v>977</v>
      </c>
      <c r="AF431" s="17">
        <v>75</v>
      </c>
      <c r="AJ431" s="9" t="s">
        <v>95</v>
      </c>
      <c r="AK431" s="9" t="s">
        <v>1069</v>
      </c>
    </row>
    <row r="432" spans="29:37" ht="33.75">
      <c r="AC432" s="20">
        <v>75</v>
      </c>
      <c r="AD432" s="17" t="s">
        <v>540</v>
      </c>
      <c r="AE432" s="17" t="s">
        <v>978</v>
      </c>
      <c r="AF432" s="17">
        <v>75</v>
      </c>
      <c r="AJ432" s="9" t="s">
        <v>95</v>
      </c>
      <c r="AK432" s="9" t="s">
        <v>1070</v>
      </c>
    </row>
    <row r="433" spans="29:37">
      <c r="AC433" s="20">
        <v>75</v>
      </c>
      <c r="AD433" s="17" t="s">
        <v>540</v>
      </c>
      <c r="AE433" s="17" t="s">
        <v>979</v>
      </c>
      <c r="AF433" s="17">
        <v>75</v>
      </c>
      <c r="AJ433" s="9" t="s">
        <v>103</v>
      </c>
      <c r="AK433" s="9" t="s">
        <v>1071</v>
      </c>
    </row>
    <row r="434" spans="29:37">
      <c r="AC434" s="20">
        <v>76</v>
      </c>
      <c r="AD434" s="17" t="s">
        <v>545</v>
      </c>
      <c r="AE434" s="17" t="s">
        <v>980</v>
      </c>
      <c r="AF434" s="17">
        <v>76</v>
      </c>
      <c r="AJ434" s="9" t="s">
        <v>103</v>
      </c>
      <c r="AK434" s="9" t="s">
        <v>1072</v>
      </c>
    </row>
    <row r="435" spans="29:37">
      <c r="AC435" s="20">
        <v>76</v>
      </c>
      <c r="AD435" s="17" t="s">
        <v>545</v>
      </c>
      <c r="AE435" s="17" t="s">
        <v>984</v>
      </c>
      <c r="AF435" s="17">
        <v>76</v>
      </c>
      <c r="AJ435" s="9" t="s">
        <v>103</v>
      </c>
      <c r="AK435" s="9" t="s">
        <v>1073</v>
      </c>
    </row>
    <row r="436" spans="29:37">
      <c r="AC436" s="20">
        <v>76</v>
      </c>
      <c r="AD436" s="17" t="s">
        <v>545</v>
      </c>
      <c r="AE436" s="17" t="s">
        <v>983</v>
      </c>
      <c r="AF436" s="17">
        <v>76</v>
      </c>
      <c r="AJ436" s="9" t="s">
        <v>103</v>
      </c>
      <c r="AK436" s="9" t="s">
        <v>1074</v>
      </c>
    </row>
    <row r="437" spans="29:37">
      <c r="AC437" s="20">
        <v>76</v>
      </c>
      <c r="AD437" s="17" t="s">
        <v>545</v>
      </c>
      <c r="AE437" s="17" t="s">
        <v>981</v>
      </c>
      <c r="AF437" s="17">
        <v>76</v>
      </c>
      <c r="AJ437" s="9" t="s">
        <v>103</v>
      </c>
      <c r="AK437" s="9" t="s">
        <v>1075</v>
      </c>
    </row>
    <row r="438" spans="29:37" ht="45">
      <c r="AC438" s="20">
        <v>76</v>
      </c>
      <c r="AD438" s="17" t="s">
        <v>545</v>
      </c>
      <c r="AE438" s="17" t="s">
        <v>982</v>
      </c>
      <c r="AF438" s="17">
        <v>76</v>
      </c>
      <c r="AJ438" s="9" t="s">
        <v>112</v>
      </c>
      <c r="AK438" s="9" t="s">
        <v>1076</v>
      </c>
    </row>
    <row r="439" spans="29:37" ht="45">
      <c r="AC439" s="20">
        <v>77</v>
      </c>
      <c r="AD439" s="17" t="s">
        <v>549</v>
      </c>
      <c r="AE439" s="17" t="s">
        <v>986</v>
      </c>
      <c r="AF439" s="17">
        <v>77</v>
      </c>
      <c r="AJ439" s="9" t="s">
        <v>112</v>
      </c>
      <c r="AK439" s="9" t="s">
        <v>1077</v>
      </c>
    </row>
    <row r="440" spans="29:37" ht="45">
      <c r="AC440" s="20">
        <v>77</v>
      </c>
      <c r="AD440" s="17" t="s">
        <v>549</v>
      </c>
      <c r="AE440" s="17" t="s">
        <v>985</v>
      </c>
      <c r="AF440" s="17">
        <v>77</v>
      </c>
      <c r="AJ440" s="9" t="s">
        <v>112</v>
      </c>
      <c r="AK440" s="9" t="s">
        <v>1078</v>
      </c>
    </row>
    <row r="441" spans="29:37" ht="45">
      <c r="AC441" s="20">
        <v>78</v>
      </c>
      <c r="AD441" s="17" t="s">
        <v>552</v>
      </c>
      <c r="AE441" s="17" t="s">
        <v>988</v>
      </c>
      <c r="AF441" s="17">
        <v>78</v>
      </c>
      <c r="AJ441" s="9" t="s">
        <v>112</v>
      </c>
      <c r="AK441" s="9" t="s">
        <v>1079</v>
      </c>
    </row>
    <row r="442" spans="29:37">
      <c r="AC442" s="20">
        <v>78</v>
      </c>
      <c r="AD442" s="17" t="s">
        <v>552</v>
      </c>
      <c r="AE442" s="17" t="s">
        <v>990</v>
      </c>
      <c r="AF442" s="17">
        <v>78</v>
      </c>
      <c r="AJ442" s="9" t="s">
        <v>119</v>
      </c>
      <c r="AK442" s="9" t="s">
        <v>119</v>
      </c>
    </row>
    <row r="443" spans="29:37">
      <c r="AC443" s="20">
        <v>78</v>
      </c>
      <c r="AD443" s="17" t="s">
        <v>552</v>
      </c>
      <c r="AE443" s="17" t="s">
        <v>987</v>
      </c>
      <c r="AF443" s="17">
        <v>78</v>
      </c>
      <c r="AJ443" s="9" t="s">
        <v>127</v>
      </c>
      <c r="AK443" s="9" t="s">
        <v>127</v>
      </c>
    </row>
    <row r="444" spans="29:37" ht="22.5">
      <c r="AC444" s="20">
        <v>78</v>
      </c>
      <c r="AD444" s="17" t="s">
        <v>552</v>
      </c>
      <c r="AE444" s="17" t="s">
        <v>989</v>
      </c>
      <c r="AF444" s="17">
        <v>78</v>
      </c>
      <c r="AJ444" s="9" t="s">
        <v>135</v>
      </c>
      <c r="AK444" s="9" t="s">
        <v>1080</v>
      </c>
    </row>
    <row r="445" spans="29:37" ht="22.5">
      <c r="AC445" s="20">
        <v>79</v>
      </c>
      <c r="AD445" s="17" t="s">
        <v>554</v>
      </c>
      <c r="AE445" s="17" t="s">
        <v>996</v>
      </c>
      <c r="AF445" s="17">
        <v>79</v>
      </c>
      <c r="AJ445" s="9" t="s">
        <v>135</v>
      </c>
      <c r="AK445" s="9" t="s">
        <v>1081</v>
      </c>
    </row>
    <row r="446" spans="29:37">
      <c r="AC446" s="20">
        <v>79</v>
      </c>
      <c r="AD446" s="17" t="s">
        <v>554</v>
      </c>
      <c r="AE446" s="17" t="s">
        <v>998</v>
      </c>
      <c r="AF446" s="17">
        <v>79</v>
      </c>
      <c r="AJ446" s="9" t="s">
        <v>143</v>
      </c>
      <c r="AK446" s="9" t="s">
        <v>143</v>
      </c>
    </row>
    <row r="447" spans="29:37" ht="22.5">
      <c r="AC447" s="20">
        <v>79</v>
      </c>
      <c r="AD447" s="17" t="s">
        <v>554</v>
      </c>
      <c r="AE447" s="17" t="s">
        <v>997</v>
      </c>
      <c r="AF447" s="17">
        <v>79</v>
      </c>
      <c r="AJ447" s="9" t="s">
        <v>150</v>
      </c>
      <c r="AK447" s="9" t="s">
        <v>150</v>
      </c>
    </row>
    <row r="448" spans="29:37" ht="22.5">
      <c r="AC448" s="20">
        <v>79</v>
      </c>
      <c r="AD448" s="17" t="s">
        <v>554</v>
      </c>
      <c r="AE448" s="17" t="s">
        <v>991</v>
      </c>
      <c r="AF448" s="17">
        <v>79</v>
      </c>
      <c r="AJ448" s="9" t="s">
        <v>157</v>
      </c>
      <c r="AK448" s="9" t="s">
        <v>1082</v>
      </c>
    </row>
    <row r="449" spans="29:37" ht="22.5">
      <c r="AC449" s="20">
        <v>79</v>
      </c>
      <c r="AD449" s="17" t="s">
        <v>554</v>
      </c>
      <c r="AE449" s="17" t="s">
        <v>994</v>
      </c>
      <c r="AF449" s="17">
        <v>79</v>
      </c>
      <c r="AJ449" s="9" t="s">
        <v>157</v>
      </c>
      <c r="AK449" s="9" t="s">
        <v>1083</v>
      </c>
    </row>
    <row r="450" spans="29:37">
      <c r="AC450" s="20">
        <v>79</v>
      </c>
      <c r="AD450" s="17" t="s">
        <v>554</v>
      </c>
      <c r="AE450" s="17" t="s">
        <v>999</v>
      </c>
      <c r="AF450" s="17">
        <v>79</v>
      </c>
      <c r="AJ450" s="9" t="s">
        <v>165</v>
      </c>
      <c r="AK450" s="9" t="s">
        <v>1084</v>
      </c>
    </row>
    <row r="451" spans="29:37">
      <c r="AC451" s="20">
        <v>79</v>
      </c>
      <c r="AD451" s="17" t="s">
        <v>554</v>
      </c>
      <c r="AE451" s="17" t="s">
        <v>992</v>
      </c>
      <c r="AF451" s="17">
        <v>79</v>
      </c>
      <c r="AJ451" s="9" t="s">
        <v>165</v>
      </c>
      <c r="AK451" s="9" t="s">
        <v>1085</v>
      </c>
    </row>
    <row r="452" spans="29:37">
      <c r="AC452" s="20">
        <v>79</v>
      </c>
      <c r="AD452" s="17" t="s">
        <v>554</v>
      </c>
      <c r="AE452" s="17" t="s">
        <v>993</v>
      </c>
      <c r="AF452" s="17">
        <v>79</v>
      </c>
      <c r="AJ452" s="9" t="s">
        <v>172</v>
      </c>
      <c r="AK452" s="9" t="s">
        <v>1086</v>
      </c>
    </row>
    <row r="453" spans="29:37">
      <c r="AC453" s="20">
        <v>79</v>
      </c>
      <c r="AD453" s="17" t="s">
        <v>554</v>
      </c>
      <c r="AE453" s="17" t="s">
        <v>995</v>
      </c>
      <c r="AF453" s="17">
        <v>79</v>
      </c>
      <c r="AJ453" s="9" t="s">
        <v>172</v>
      </c>
      <c r="AK453" s="9" t="s">
        <v>1087</v>
      </c>
    </row>
    <row r="454" spans="29:37">
      <c r="AC454" s="20">
        <v>80</v>
      </c>
      <c r="AD454" s="17" t="s">
        <v>558</v>
      </c>
      <c r="AE454" s="17" t="s">
        <v>1001</v>
      </c>
      <c r="AF454" s="17">
        <v>80</v>
      </c>
      <c r="AJ454" s="9" t="s">
        <v>172</v>
      </c>
      <c r="AK454" s="9" t="s">
        <v>1088</v>
      </c>
    </row>
    <row r="455" spans="29:37">
      <c r="AC455" s="20">
        <v>80</v>
      </c>
      <c r="AD455" s="17" t="s">
        <v>558</v>
      </c>
      <c r="AE455" s="17" t="s">
        <v>1002</v>
      </c>
      <c r="AF455" s="17">
        <v>80</v>
      </c>
      <c r="AJ455" s="9" t="s">
        <v>172</v>
      </c>
      <c r="AK455" s="9" t="s">
        <v>1089</v>
      </c>
    </row>
    <row r="456" spans="29:37">
      <c r="AC456" s="20">
        <v>80</v>
      </c>
      <c r="AD456" s="17" t="s">
        <v>558</v>
      </c>
      <c r="AE456" s="17" t="s">
        <v>1003</v>
      </c>
      <c r="AF456" s="17">
        <v>80</v>
      </c>
      <c r="AJ456" s="9" t="s">
        <v>172</v>
      </c>
      <c r="AK456" s="9" t="s">
        <v>1090</v>
      </c>
    </row>
    <row r="457" spans="29:37">
      <c r="AC457" s="20">
        <v>80</v>
      </c>
      <c r="AD457" s="17" t="s">
        <v>558</v>
      </c>
      <c r="AE457" s="17" t="s">
        <v>1000</v>
      </c>
      <c r="AF457" s="17">
        <v>80</v>
      </c>
      <c r="AJ457" s="9" t="s">
        <v>172</v>
      </c>
      <c r="AK457" s="9" t="s">
        <v>1091</v>
      </c>
    </row>
    <row r="458" spans="29:37">
      <c r="AC458" s="20">
        <v>81</v>
      </c>
      <c r="AD458" s="17" t="s">
        <v>562</v>
      </c>
      <c r="AE458" s="17" t="s">
        <v>1004</v>
      </c>
      <c r="AF458" s="17">
        <v>81</v>
      </c>
      <c r="AJ458" s="9" t="s">
        <v>179</v>
      </c>
      <c r="AK458" s="9" t="s">
        <v>1092</v>
      </c>
    </row>
    <row r="459" spans="29:37">
      <c r="AC459" s="20">
        <v>82</v>
      </c>
      <c r="AD459" s="17" t="s">
        <v>566</v>
      </c>
      <c r="AE459" s="17" t="s">
        <v>1006</v>
      </c>
      <c r="AF459" s="17">
        <v>82</v>
      </c>
      <c r="AJ459" s="9" t="s">
        <v>179</v>
      </c>
      <c r="AK459" s="9" t="s">
        <v>1093</v>
      </c>
    </row>
    <row r="460" spans="29:37">
      <c r="AC460" s="20">
        <v>82</v>
      </c>
      <c r="AD460" s="17" t="s">
        <v>566</v>
      </c>
      <c r="AE460" s="17" t="s">
        <v>1008</v>
      </c>
      <c r="AF460" s="17">
        <v>82</v>
      </c>
      <c r="AJ460" s="9" t="s">
        <v>179</v>
      </c>
      <c r="AK460" s="9" t="s">
        <v>1094</v>
      </c>
    </row>
    <row r="461" spans="29:37">
      <c r="AC461" s="20">
        <v>82</v>
      </c>
      <c r="AD461" s="17" t="s">
        <v>566</v>
      </c>
      <c r="AE461" s="17" t="s">
        <v>1010</v>
      </c>
      <c r="AF461" s="17">
        <v>82</v>
      </c>
      <c r="AJ461" s="9" t="s">
        <v>179</v>
      </c>
      <c r="AK461" s="9" t="s">
        <v>1095</v>
      </c>
    </row>
    <row r="462" spans="29:37" ht="22.5">
      <c r="AC462" s="20">
        <v>82</v>
      </c>
      <c r="AD462" s="17" t="s">
        <v>566</v>
      </c>
      <c r="AE462" s="17" t="s">
        <v>1009</v>
      </c>
      <c r="AF462" s="17">
        <v>82</v>
      </c>
      <c r="AJ462" s="9" t="s">
        <v>185</v>
      </c>
      <c r="AK462" s="9" t="s">
        <v>185</v>
      </c>
    </row>
    <row r="463" spans="29:37">
      <c r="AC463" s="20">
        <v>82</v>
      </c>
      <c r="AD463" s="17" t="s">
        <v>566</v>
      </c>
      <c r="AE463" s="17" t="s">
        <v>1005</v>
      </c>
      <c r="AF463" s="17">
        <v>82</v>
      </c>
      <c r="AJ463" s="9" t="s">
        <v>192</v>
      </c>
      <c r="AK463" s="9" t="s">
        <v>192</v>
      </c>
    </row>
    <row r="464" spans="29:37">
      <c r="AC464" s="20">
        <v>82</v>
      </c>
      <c r="AD464" s="17" t="s">
        <v>566</v>
      </c>
      <c r="AE464" s="17" t="s">
        <v>1007</v>
      </c>
      <c r="AF464" s="17">
        <v>82</v>
      </c>
      <c r="AJ464" s="9" t="s">
        <v>199</v>
      </c>
      <c r="AK464" s="9" t="s">
        <v>1096</v>
      </c>
    </row>
    <row r="465" spans="29:37">
      <c r="AC465" s="20">
        <v>83</v>
      </c>
      <c r="AD465" s="17" t="s">
        <v>570</v>
      </c>
      <c r="AE465" s="17" t="s">
        <v>1015</v>
      </c>
      <c r="AF465" s="17">
        <v>83</v>
      </c>
      <c r="AJ465" s="9" t="s">
        <v>199</v>
      </c>
      <c r="AK465" s="9" t="s">
        <v>1097</v>
      </c>
    </row>
    <row r="466" spans="29:37">
      <c r="AC466" s="20">
        <v>83</v>
      </c>
      <c r="AD466" s="17" t="s">
        <v>570</v>
      </c>
      <c r="AE466" s="17" t="s">
        <v>1017</v>
      </c>
      <c r="AF466" s="17">
        <v>83</v>
      </c>
      <c r="AJ466" s="9" t="s">
        <v>206</v>
      </c>
      <c r="AK466" s="9" t="s">
        <v>1098</v>
      </c>
    </row>
    <row r="467" spans="29:37">
      <c r="AC467" s="20">
        <v>83</v>
      </c>
      <c r="AD467" s="17" t="s">
        <v>570</v>
      </c>
      <c r="AE467" s="17" t="s">
        <v>1014</v>
      </c>
      <c r="AF467" s="17">
        <v>83</v>
      </c>
      <c r="AJ467" s="9" t="s">
        <v>206</v>
      </c>
      <c r="AK467" s="9" t="s">
        <v>1099</v>
      </c>
    </row>
    <row r="468" spans="29:37">
      <c r="AC468" s="20">
        <v>83</v>
      </c>
      <c r="AD468" s="17" t="s">
        <v>570</v>
      </c>
      <c r="AE468" s="17" t="s">
        <v>1013</v>
      </c>
      <c r="AF468" s="17">
        <v>83</v>
      </c>
      <c r="AJ468" s="9" t="s">
        <v>213</v>
      </c>
      <c r="AK468" s="9" t="s">
        <v>1100</v>
      </c>
    </row>
    <row r="469" spans="29:37">
      <c r="AC469" s="20">
        <v>83</v>
      </c>
      <c r="AD469" s="17" t="s">
        <v>570</v>
      </c>
      <c r="AE469" s="17" t="s">
        <v>1018</v>
      </c>
      <c r="AF469" s="17">
        <v>83</v>
      </c>
      <c r="AJ469" s="9" t="s">
        <v>213</v>
      </c>
      <c r="AK469" s="9" t="s">
        <v>1101</v>
      </c>
    </row>
    <row r="470" spans="29:37">
      <c r="AC470" s="20">
        <v>83</v>
      </c>
      <c r="AD470" s="17" t="s">
        <v>570</v>
      </c>
      <c r="AE470" s="17" t="s">
        <v>1012</v>
      </c>
      <c r="AF470" s="17">
        <v>83</v>
      </c>
      <c r="AJ470" s="9" t="s">
        <v>213</v>
      </c>
      <c r="AK470" s="9" t="s">
        <v>1102</v>
      </c>
    </row>
    <row r="471" spans="29:37">
      <c r="AC471" s="20">
        <v>83</v>
      </c>
      <c r="AD471" s="17" t="s">
        <v>570</v>
      </c>
      <c r="AE471" s="17" t="s">
        <v>1011</v>
      </c>
      <c r="AF471" s="17">
        <v>83</v>
      </c>
      <c r="AJ471" s="9" t="s">
        <v>213</v>
      </c>
      <c r="AK471" s="9" t="s">
        <v>1103</v>
      </c>
    </row>
    <row r="472" spans="29:37">
      <c r="AC472" s="20">
        <v>83</v>
      </c>
      <c r="AD472" s="17" t="s">
        <v>570</v>
      </c>
      <c r="AE472" s="17" t="s">
        <v>1016</v>
      </c>
      <c r="AF472" s="17">
        <v>83</v>
      </c>
      <c r="AJ472" s="9" t="s">
        <v>219</v>
      </c>
      <c r="AK472" s="9" t="s">
        <v>1104</v>
      </c>
    </row>
    <row r="473" spans="29:37">
      <c r="AC473" s="20">
        <v>84</v>
      </c>
      <c r="AD473" s="17" t="s">
        <v>573</v>
      </c>
      <c r="AE473" s="17" t="s">
        <v>1020</v>
      </c>
      <c r="AF473" s="17">
        <v>84</v>
      </c>
      <c r="AJ473" s="9" t="s">
        <v>219</v>
      </c>
      <c r="AK473" s="9" t="s">
        <v>1105</v>
      </c>
    </row>
    <row r="474" spans="29:37">
      <c r="AC474" s="20">
        <v>84</v>
      </c>
      <c r="AD474" s="17" t="s">
        <v>573</v>
      </c>
      <c r="AE474" s="17" t="s">
        <v>1019</v>
      </c>
      <c r="AF474" s="17">
        <v>84</v>
      </c>
      <c r="AJ474" s="9" t="s">
        <v>219</v>
      </c>
      <c r="AK474" s="9" t="s">
        <v>1106</v>
      </c>
    </row>
    <row r="475" spans="29:37">
      <c r="AC475" s="20">
        <v>85</v>
      </c>
      <c r="AD475" s="17" t="s">
        <v>576</v>
      </c>
      <c r="AE475" s="17" t="s">
        <v>1022</v>
      </c>
      <c r="AF475" s="17">
        <v>85</v>
      </c>
      <c r="AJ475" s="9" t="s">
        <v>219</v>
      </c>
      <c r="AK475" s="9" t="s">
        <v>1107</v>
      </c>
    </row>
    <row r="476" spans="29:37">
      <c r="AC476" s="20">
        <v>85</v>
      </c>
      <c r="AD476" s="17" t="s">
        <v>576</v>
      </c>
      <c r="AE476" s="17" t="s">
        <v>1021</v>
      </c>
      <c r="AF476" s="17">
        <v>85</v>
      </c>
      <c r="AJ476" s="9" t="s">
        <v>226</v>
      </c>
      <c r="AK476" s="9" t="s">
        <v>226</v>
      </c>
    </row>
    <row r="477" spans="29:37">
      <c r="AC477" s="20">
        <v>86</v>
      </c>
      <c r="AD477" s="17" t="s">
        <v>580</v>
      </c>
      <c r="AE477" s="17" t="s">
        <v>1024</v>
      </c>
      <c r="AF477" s="17">
        <v>86</v>
      </c>
      <c r="AJ477" s="9" t="s">
        <v>233</v>
      </c>
      <c r="AK477" s="9" t="s">
        <v>233</v>
      </c>
    </row>
    <row r="478" spans="29:37" ht="22.5">
      <c r="AC478" s="20">
        <v>86</v>
      </c>
      <c r="AD478" s="17" t="s">
        <v>580</v>
      </c>
      <c r="AE478" s="17" t="s">
        <v>1027</v>
      </c>
      <c r="AF478" s="17">
        <v>86</v>
      </c>
      <c r="AJ478" s="9" t="s">
        <v>240</v>
      </c>
      <c r="AK478" s="9" t="s">
        <v>240</v>
      </c>
    </row>
    <row r="479" spans="29:37" ht="22.5">
      <c r="AC479" s="20">
        <v>86</v>
      </c>
      <c r="AD479" s="17" t="s">
        <v>580</v>
      </c>
      <c r="AE479" s="17" t="s">
        <v>1026</v>
      </c>
      <c r="AF479" s="17">
        <v>86</v>
      </c>
      <c r="AJ479" s="9" t="s">
        <v>246</v>
      </c>
      <c r="AK479" s="9" t="s">
        <v>246</v>
      </c>
    </row>
    <row r="480" spans="29:37" ht="22.5">
      <c r="AC480" s="20">
        <v>86</v>
      </c>
      <c r="AD480" s="17" t="s">
        <v>580</v>
      </c>
      <c r="AE480" s="17" t="s">
        <v>1025</v>
      </c>
      <c r="AF480" s="17">
        <v>86</v>
      </c>
      <c r="AJ480" s="9" t="s">
        <v>253</v>
      </c>
      <c r="AK480" s="9" t="s">
        <v>253</v>
      </c>
    </row>
    <row r="481" spans="29:37">
      <c r="AC481" s="20">
        <v>86</v>
      </c>
      <c r="AD481" s="17" t="s">
        <v>580</v>
      </c>
      <c r="AE481" s="17" t="s">
        <v>1023</v>
      </c>
      <c r="AF481" s="17">
        <v>86</v>
      </c>
      <c r="AJ481" s="9" t="s">
        <v>260</v>
      </c>
      <c r="AK481" s="9" t="s">
        <v>260</v>
      </c>
    </row>
    <row r="482" spans="29:37">
      <c r="AC482" s="20">
        <v>86</v>
      </c>
      <c r="AD482" s="17" t="s">
        <v>580</v>
      </c>
      <c r="AE482" s="17" t="s">
        <v>1028</v>
      </c>
      <c r="AF482" s="17">
        <v>86</v>
      </c>
      <c r="AJ482" s="9" t="s">
        <v>266</v>
      </c>
      <c r="AK482" s="9" t="s">
        <v>266</v>
      </c>
    </row>
    <row r="483" spans="29:37">
      <c r="AC483" s="20">
        <v>87</v>
      </c>
      <c r="AD483" s="17" t="s">
        <v>56</v>
      </c>
      <c r="AE483" s="17" t="s">
        <v>1032</v>
      </c>
      <c r="AF483" s="17">
        <v>87</v>
      </c>
      <c r="AJ483" s="9" t="s">
        <v>273</v>
      </c>
      <c r="AK483" s="9" t="s">
        <v>273</v>
      </c>
    </row>
    <row r="484" spans="29:37" ht="22.5">
      <c r="AC484" s="20">
        <v>87</v>
      </c>
      <c r="AD484" s="17" t="s">
        <v>56</v>
      </c>
      <c r="AE484" s="17" t="s">
        <v>1033</v>
      </c>
      <c r="AF484" s="17">
        <v>87</v>
      </c>
      <c r="AJ484" s="9" t="s">
        <v>279</v>
      </c>
      <c r="AK484" s="9" t="s">
        <v>279</v>
      </c>
    </row>
    <row r="485" spans="29:37" ht="22.5">
      <c r="AC485" s="20">
        <v>87</v>
      </c>
      <c r="AD485" s="17" t="s">
        <v>56</v>
      </c>
      <c r="AE485" s="17" t="s">
        <v>1035</v>
      </c>
      <c r="AF485" s="17">
        <v>87</v>
      </c>
      <c r="AJ485" s="9" t="s">
        <v>286</v>
      </c>
      <c r="AK485" s="9" t="s">
        <v>286</v>
      </c>
    </row>
    <row r="486" spans="29:37" ht="22.5">
      <c r="AC486" s="20">
        <v>87</v>
      </c>
      <c r="AD486" s="17" t="s">
        <v>56</v>
      </c>
      <c r="AE486" s="17" t="s">
        <v>1034</v>
      </c>
      <c r="AF486" s="17">
        <v>87</v>
      </c>
      <c r="AJ486" s="9" t="s">
        <v>292</v>
      </c>
      <c r="AK486" s="9" t="s">
        <v>1108</v>
      </c>
    </row>
    <row r="487" spans="29:37" ht="22.5">
      <c r="AC487" s="20">
        <v>87</v>
      </c>
      <c r="AD487" s="17" t="s">
        <v>56</v>
      </c>
      <c r="AE487" s="17" t="s">
        <v>57</v>
      </c>
      <c r="AF487" s="17">
        <v>87</v>
      </c>
      <c r="AJ487" s="9" t="s">
        <v>292</v>
      </c>
      <c r="AK487" s="9" t="s">
        <v>1109</v>
      </c>
    </row>
    <row r="488" spans="29:37" ht="22.5">
      <c r="AC488" s="20">
        <v>87</v>
      </c>
      <c r="AD488" s="17" t="s">
        <v>56</v>
      </c>
      <c r="AE488" s="17" t="s">
        <v>1031</v>
      </c>
      <c r="AF488" s="17">
        <v>87</v>
      </c>
      <c r="AJ488" s="9" t="s">
        <v>292</v>
      </c>
      <c r="AK488" s="9" t="s">
        <v>1110</v>
      </c>
    </row>
    <row r="489" spans="29:37" ht="22.5">
      <c r="AC489" s="20">
        <v>87</v>
      </c>
      <c r="AD489" s="17" t="s">
        <v>56</v>
      </c>
      <c r="AE489" s="17" t="s">
        <v>1029</v>
      </c>
      <c r="AF489" s="17">
        <v>87</v>
      </c>
      <c r="AJ489" s="9" t="s">
        <v>292</v>
      </c>
      <c r="AK489" s="9" t="s">
        <v>1111</v>
      </c>
    </row>
    <row r="490" spans="29:37" ht="22.5">
      <c r="AC490" s="20">
        <v>87</v>
      </c>
      <c r="AD490" s="17" t="s">
        <v>56</v>
      </c>
      <c r="AE490" s="17" t="s">
        <v>1030</v>
      </c>
      <c r="AF490" s="17">
        <v>87</v>
      </c>
      <c r="AJ490" s="9" t="s">
        <v>292</v>
      </c>
      <c r="AK490" s="9" t="s">
        <v>1112</v>
      </c>
    </row>
    <row r="491" spans="29:37" ht="22.5">
      <c r="AC491" s="20">
        <v>88</v>
      </c>
      <c r="AD491" s="17" t="s">
        <v>587</v>
      </c>
      <c r="AE491" s="17" t="s">
        <v>1039</v>
      </c>
      <c r="AF491" s="17">
        <v>88</v>
      </c>
      <c r="AJ491" s="9" t="s">
        <v>292</v>
      </c>
      <c r="AK491" s="9" t="s">
        <v>1113</v>
      </c>
    </row>
    <row r="492" spans="29:37" ht="22.5">
      <c r="AC492" s="20">
        <v>88</v>
      </c>
      <c r="AD492" s="17" t="s">
        <v>587</v>
      </c>
      <c r="AE492" s="17" t="s">
        <v>1037</v>
      </c>
      <c r="AF492" s="17">
        <v>88</v>
      </c>
      <c r="AJ492" s="9" t="s">
        <v>292</v>
      </c>
      <c r="AK492" s="9" t="s">
        <v>1114</v>
      </c>
    </row>
    <row r="493" spans="29:37" ht="22.5">
      <c r="AC493" s="20">
        <v>88</v>
      </c>
      <c r="AD493" s="17" t="s">
        <v>587</v>
      </c>
      <c r="AE493" s="17" t="s">
        <v>1036</v>
      </c>
      <c r="AF493" s="17">
        <v>88</v>
      </c>
      <c r="AJ493" s="9" t="s">
        <v>292</v>
      </c>
      <c r="AK493" s="9" t="s">
        <v>1115</v>
      </c>
    </row>
    <row r="494" spans="29:37" ht="22.5">
      <c r="AC494" s="20">
        <v>88</v>
      </c>
      <c r="AD494" s="17" t="s">
        <v>587</v>
      </c>
      <c r="AE494" s="17" t="s">
        <v>1038</v>
      </c>
      <c r="AF494" s="17">
        <v>88</v>
      </c>
      <c r="AJ494" s="9" t="s">
        <v>299</v>
      </c>
      <c r="AK494" s="9" t="s">
        <v>1116</v>
      </c>
    </row>
    <row r="495" spans="29:37" ht="22.5">
      <c r="AC495" s="20">
        <v>89</v>
      </c>
      <c r="AD495" s="17" t="s">
        <v>591</v>
      </c>
      <c r="AE495" s="17" t="s">
        <v>1042</v>
      </c>
      <c r="AF495" s="17">
        <v>89</v>
      </c>
      <c r="AJ495" s="9" t="s">
        <v>299</v>
      </c>
      <c r="AK495" s="9" t="s">
        <v>1117</v>
      </c>
    </row>
    <row r="496" spans="29:37" ht="22.5">
      <c r="AC496" s="20">
        <v>89</v>
      </c>
      <c r="AD496" s="17" t="s">
        <v>591</v>
      </c>
      <c r="AE496" s="17" t="s">
        <v>1044</v>
      </c>
      <c r="AF496" s="17">
        <v>89</v>
      </c>
      <c r="AJ496" s="9" t="s">
        <v>299</v>
      </c>
      <c r="AK496" s="9" t="s">
        <v>1118</v>
      </c>
    </row>
    <row r="497" spans="29:37" ht="22.5">
      <c r="AC497" s="20">
        <v>89</v>
      </c>
      <c r="AD497" s="17" t="s">
        <v>591</v>
      </c>
      <c r="AE497" s="17" t="s">
        <v>1040</v>
      </c>
      <c r="AF497" s="17">
        <v>89</v>
      </c>
      <c r="AJ497" s="9" t="s">
        <v>306</v>
      </c>
      <c r="AK497" s="9" t="s">
        <v>1119</v>
      </c>
    </row>
    <row r="498" spans="29:37" ht="22.5">
      <c r="AC498" s="20">
        <v>89</v>
      </c>
      <c r="AD498" s="17" t="s">
        <v>591</v>
      </c>
      <c r="AE498" s="17" t="s">
        <v>1043</v>
      </c>
      <c r="AF498" s="17">
        <v>89</v>
      </c>
      <c r="AJ498" s="9" t="s">
        <v>306</v>
      </c>
      <c r="AK498" s="9" t="s">
        <v>1120</v>
      </c>
    </row>
    <row r="499" spans="29:37" ht="22.5">
      <c r="AC499" s="20">
        <v>89</v>
      </c>
      <c r="AD499" s="17" t="s">
        <v>591</v>
      </c>
      <c r="AE499" s="17" t="s">
        <v>1041</v>
      </c>
      <c r="AF499" s="17">
        <v>89</v>
      </c>
      <c r="AJ499" s="9" t="s">
        <v>306</v>
      </c>
      <c r="AK499" s="9" t="s">
        <v>1121</v>
      </c>
    </row>
    <row r="500" spans="29:37" ht="22.5">
      <c r="AC500" s="20">
        <v>90</v>
      </c>
      <c r="AD500" s="17" t="s">
        <v>595</v>
      </c>
      <c r="AE500" s="17" t="s">
        <v>595</v>
      </c>
      <c r="AF500" s="17">
        <v>90</v>
      </c>
      <c r="AJ500" s="9" t="s">
        <v>306</v>
      </c>
      <c r="AK500" s="9" t="s">
        <v>1122</v>
      </c>
    </row>
    <row r="501" spans="29:37">
      <c r="AC501" s="20">
        <v>91</v>
      </c>
      <c r="AD501" s="17" t="s">
        <v>598</v>
      </c>
      <c r="AE501" s="17" t="s">
        <v>1045</v>
      </c>
      <c r="AF501" s="17">
        <v>91</v>
      </c>
      <c r="AJ501" s="9" t="s">
        <v>313</v>
      </c>
      <c r="AK501" s="9" t="s">
        <v>1123</v>
      </c>
    </row>
    <row r="502" spans="29:37">
      <c r="AC502" s="20">
        <v>91</v>
      </c>
      <c r="AD502" s="17" t="s">
        <v>598</v>
      </c>
      <c r="AE502" s="17" t="s">
        <v>1046</v>
      </c>
      <c r="AF502" s="17">
        <v>91</v>
      </c>
      <c r="AJ502" s="9" t="s">
        <v>313</v>
      </c>
      <c r="AK502" s="9" t="s">
        <v>1124</v>
      </c>
    </row>
    <row r="503" spans="29:37">
      <c r="AC503" s="20">
        <v>91</v>
      </c>
      <c r="AD503" s="17" t="s">
        <v>598</v>
      </c>
      <c r="AE503" s="17" t="s">
        <v>1047</v>
      </c>
      <c r="AF503" s="17">
        <v>91</v>
      </c>
      <c r="AJ503" s="9" t="s">
        <v>313</v>
      </c>
      <c r="AK503" s="9" t="s">
        <v>1125</v>
      </c>
    </row>
    <row r="504" spans="29:37">
      <c r="AC504" s="20">
        <v>92</v>
      </c>
      <c r="AD504" s="17" t="s">
        <v>602</v>
      </c>
      <c r="AE504" s="17" t="s">
        <v>1049</v>
      </c>
      <c r="AF504" s="17">
        <v>92</v>
      </c>
      <c r="AJ504" s="9" t="s">
        <v>313</v>
      </c>
      <c r="AK504" s="9" t="s">
        <v>1126</v>
      </c>
    </row>
    <row r="505" spans="29:37">
      <c r="AC505" s="20">
        <v>92</v>
      </c>
      <c r="AD505" s="17" t="s">
        <v>602</v>
      </c>
      <c r="AE505" s="17" t="s">
        <v>1048</v>
      </c>
      <c r="AF505" s="17">
        <v>92</v>
      </c>
      <c r="AJ505" s="9" t="s">
        <v>320</v>
      </c>
      <c r="AK505" s="9" t="s">
        <v>320</v>
      </c>
    </row>
    <row r="506" spans="29:37">
      <c r="AC506" s="20">
        <v>93</v>
      </c>
      <c r="AD506" s="17" t="s">
        <v>397</v>
      </c>
      <c r="AE506" s="17" t="s">
        <v>397</v>
      </c>
      <c r="AF506" s="17">
        <v>93</v>
      </c>
      <c r="AJ506" s="9" t="s">
        <v>326</v>
      </c>
      <c r="AK506" s="9" t="s">
        <v>326</v>
      </c>
    </row>
    <row r="507" spans="29:37" ht="33.75">
      <c r="AC507" s="20">
        <v>94</v>
      </c>
      <c r="AD507" s="17" t="s">
        <v>609</v>
      </c>
      <c r="AE507" s="17" t="s">
        <v>1052</v>
      </c>
      <c r="AF507" s="17">
        <v>94</v>
      </c>
      <c r="AJ507" s="9" t="s">
        <v>331</v>
      </c>
      <c r="AK507" s="9" t="s">
        <v>1127</v>
      </c>
    </row>
    <row r="508" spans="29:37" ht="33.75">
      <c r="AC508" s="20">
        <v>94</v>
      </c>
      <c r="AD508" s="17" t="s">
        <v>609</v>
      </c>
      <c r="AE508" s="17" t="s">
        <v>1050</v>
      </c>
      <c r="AF508" s="17">
        <v>94</v>
      </c>
      <c r="AJ508" s="9" t="s">
        <v>331</v>
      </c>
      <c r="AK508" s="9" t="s">
        <v>1128</v>
      </c>
    </row>
    <row r="509" spans="29:37" ht="33.75">
      <c r="AC509" s="20">
        <v>94</v>
      </c>
      <c r="AD509" s="17" t="s">
        <v>609</v>
      </c>
      <c r="AE509" s="17" t="s">
        <v>1051</v>
      </c>
      <c r="AF509" s="17">
        <v>94</v>
      </c>
      <c r="AJ509" s="9" t="s">
        <v>331</v>
      </c>
      <c r="AK509" s="9" t="s">
        <v>1129</v>
      </c>
    </row>
    <row r="510" spans="29:37" ht="33.75">
      <c r="AC510" s="20">
        <v>94</v>
      </c>
      <c r="AD510" s="17" t="s">
        <v>609</v>
      </c>
      <c r="AE510" s="17" t="s">
        <v>1053</v>
      </c>
      <c r="AF510" s="17">
        <v>94</v>
      </c>
      <c r="AJ510" s="9" t="s">
        <v>331</v>
      </c>
      <c r="AK510" s="9" t="s">
        <v>1130</v>
      </c>
    </row>
    <row r="511" spans="29:37" ht="33.75">
      <c r="AC511" s="20">
        <v>95</v>
      </c>
      <c r="AD511" s="17" t="s">
        <v>613</v>
      </c>
      <c r="AE511" s="17" t="s">
        <v>1055</v>
      </c>
      <c r="AF511" s="17">
        <v>95</v>
      </c>
      <c r="AJ511" s="9" t="s">
        <v>337</v>
      </c>
      <c r="AK511" s="9" t="s">
        <v>337</v>
      </c>
    </row>
    <row r="512" spans="29:37" ht="33.75">
      <c r="AC512" s="20">
        <v>95</v>
      </c>
      <c r="AD512" s="17" t="s">
        <v>613</v>
      </c>
      <c r="AE512" s="17" t="s">
        <v>1054</v>
      </c>
      <c r="AF512" s="17">
        <v>95</v>
      </c>
      <c r="AJ512" s="9" t="s">
        <v>343</v>
      </c>
      <c r="AK512" s="9" t="s">
        <v>343</v>
      </c>
    </row>
    <row r="513" spans="29:37" ht="22.5">
      <c r="AC513" s="20">
        <v>96</v>
      </c>
      <c r="AD513" s="17" t="s">
        <v>617</v>
      </c>
      <c r="AE513" s="17" t="s">
        <v>617</v>
      </c>
      <c r="AF513" s="17">
        <v>96</v>
      </c>
      <c r="AJ513" s="9" t="s">
        <v>349</v>
      </c>
      <c r="AK513" s="9" t="s">
        <v>349</v>
      </c>
    </row>
    <row r="514" spans="29:37">
      <c r="AD514" s="17"/>
      <c r="AE514"/>
      <c r="AF514"/>
      <c r="AJ514" s="9" t="s">
        <v>156</v>
      </c>
      <c r="AK514" s="9" t="s">
        <v>156</v>
      </c>
    </row>
    <row r="515" spans="29:37">
      <c r="AD515" s="17"/>
      <c r="AE515"/>
      <c r="AF515"/>
      <c r="AJ515" s="9" t="s">
        <v>360</v>
      </c>
      <c r="AK515" s="9" t="s">
        <v>360</v>
      </c>
    </row>
    <row r="516" spans="29:37">
      <c r="AD516" s="17"/>
      <c r="AE516"/>
      <c r="AF516"/>
      <c r="AJ516" s="9" t="s">
        <v>366</v>
      </c>
      <c r="AK516" s="9" t="s">
        <v>1131</v>
      </c>
    </row>
    <row r="517" spans="29:37">
      <c r="AD517" s="17"/>
      <c r="AE517"/>
      <c r="AF517"/>
      <c r="AJ517" s="9" t="s">
        <v>366</v>
      </c>
      <c r="AK517" s="9" t="s">
        <v>1132</v>
      </c>
    </row>
    <row r="518" spans="29:37">
      <c r="AD518" s="17"/>
      <c r="AE518"/>
      <c r="AF518"/>
      <c r="AJ518" s="9" t="s">
        <v>372</v>
      </c>
      <c r="AK518" s="9" t="s">
        <v>372</v>
      </c>
    </row>
    <row r="519" spans="29:37" ht="22.5">
      <c r="AD519" s="17"/>
      <c r="AE519"/>
      <c r="AF519"/>
      <c r="AJ519" s="9" t="s">
        <v>378</v>
      </c>
      <c r="AK519" s="9" t="s">
        <v>1133</v>
      </c>
    </row>
    <row r="520" spans="29:37" ht="22.5">
      <c r="AD520" s="17"/>
      <c r="AE520"/>
      <c r="AF520"/>
      <c r="AJ520" s="9" t="s">
        <v>378</v>
      </c>
      <c r="AK520" s="9" t="s">
        <v>1134</v>
      </c>
    </row>
    <row r="521" spans="29:37" ht="22.5">
      <c r="AD521" s="17"/>
      <c r="AE521"/>
      <c r="AF521"/>
      <c r="AJ521" s="9" t="s">
        <v>378</v>
      </c>
      <c r="AK521" s="9" t="s">
        <v>1135</v>
      </c>
    </row>
    <row r="522" spans="29:37">
      <c r="AD522" s="17"/>
      <c r="AE522"/>
      <c r="AF522"/>
      <c r="AJ522" s="9" t="s">
        <v>384</v>
      </c>
      <c r="AK522" s="9" t="s">
        <v>1136</v>
      </c>
    </row>
    <row r="523" spans="29:37">
      <c r="AD523" s="17"/>
      <c r="AE523"/>
      <c r="AF523"/>
      <c r="AJ523" s="9" t="s">
        <v>384</v>
      </c>
      <c r="AK523" s="9" t="s">
        <v>1137</v>
      </c>
    </row>
    <row r="524" spans="29:37">
      <c r="AD524" s="17"/>
      <c r="AE524"/>
      <c r="AF524"/>
      <c r="AJ524" s="9" t="s">
        <v>384</v>
      </c>
      <c r="AK524" s="9" t="s">
        <v>1138</v>
      </c>
    </row>
    <row r="525" spans="29:37">
      <c r="AD525" s="17"/>
      <c r="AE525"/>
      <c r="AF525"/>
      <c r="AJ525" s="9" t="s">
        <v>384</v>
      </c>
      <c r="AK525" s="9" t="s">
        <v>1139</v>
      </c>
    </row>
    <row r="526" spans="29:37">
      <c r="AD526" s="17"/>
      <c r="AE526"/>
      <c r="AF526"/>
      <c r="AJ526" s="9" t="s">
        <v>384</v>
      </c>
      <c r="AK526" s="9" t="s">
        <v>1140</v>
      </c>
    </row>
    <row r="527" spans="29:37" ht="22.5">
      <c r="AD527" s="17"/>
      <c r="AE527"/>
      <c r="AF527"/>
      <c r="AJ527" s="9" t="s">
        <v>390</v>
      </c>
      <c r="AK527" s="9" t="s">
        <v>1141</v>
      </c>
    </row>
    <row r="528" spans="29:37" ht="22.5">
      <c r="AD528" s="17"/>
      <c r="AE528"/>
      <c r="AF528"/>
      <c r="AJ528" s="9" t="s">
        <v>390</v>
      </c>
      <c r="AK528" s="9" t="s">
        <v>1142</v>
      </c>
    </row>
    <row r="529" spans="30:37" ht="22.5">
      <c r="AD529" s="17"/>
      <c r="AE529"/>
      <c r="AF529"/>
      <c r="AJ529" s="9" t="s">
        <v>396</v>
      </c>
      <c r="AK529" s="9" t="s">
        <v>1143</v>
      </c>
    </row>
    <row r="530" spans="30:37" ht="22.5">
      <c r="AD530" s="17"/>
      <c r="AE530"/>
      <c r="AF530"/>
      <c r="AJ530" s="9" t="s">
        <v>396</v>
      </c>
      <c r="AK530" s="9" t="s">
        <v>1144</v>
      </c>
    </row>
    <row r="531" spans="30:37" ht="22.5">
      <c r="AD531" s="17"/>
      <c r="AE531"/>
      <c r="AF531"/>
      <c r="AJ531" s="9" t="s">
        <v>396</v>
      </c>
      <c r="AK531" s="9" t="s">
        <v>1145</v>
      </c>
    </row>
    <row r="532" spans="30:37" ht="22.5">
      <c r="AD532" s="17"/>
      <c r="AE532"/>
      <c r="AF532"/>
      <c r="AJ532" s="9" t="s">
        <v>396</v>
      </c>
      <c r="AK532" s="9" t="s">
        <v>1146</v>
      </c>
    </row>
    <row r="533" spans="30:37" ht="22.5">
      <c r="AD533" s="17"/>
      <c r="AE533"/>
      <c r="AF533"/>
      <c r="AJ533" s="9" t="s">
        <v>402</v>
      </c>
      <c r="AK533" s="9" t="s">
        <v>1147</v>
      </c>
    </row>
    <row r="534" spans="30:37" ht="22.5">
      <c r="AD534" s="17"/>
      <c r="AE534"/>
      <c r="AF534"/>
      <c r="AJ534" s="9" t="s">
        <v>402</v>
      </c>
      <c r="AK534" s="9" t="s">
        <v>1148</v>
      </c>
    </row>
    <row r="535" spans="30:37" ht="33.75">
      <c r="AD535" s="17"/>
      <c r="AE535"/>
      <c r="AF535"/>
      <c r="AJ535" s="9" t="s">
        <v>409</v>
      </c>
      <c r="AK535" s="9" t="s">
        <v>1149</v>
      </c>
    </row>
    <row r="536" spans="30:37" ht="33.75">
      <c r="AD536" s="17"/>
      <c r="AE536"/>
      <c r="AF536"/>
      <c r="AJ536" s="9" t="s">
        <v>409</v>
      </c>
      <c r="AK536" s="9" t="s">
        <v>1150</v>
      </c>
    </row>
    <row r="537" spans="30:37" ht="22.5">
      <c r="AD537" s="17"/>
      <c r="AE537"/>
      <c r="AF537"/>
      <c r="AJ537" s="9" t="s">
        <v>415</v>
      </c>
      <c r="AK537" s="9" t="s">
        <v>1151</v>
      </c>
    </row>
    <row r="538" spans="30:37" ht="22.5">
      <c r="AD538" s="17"/>
      <c r="AE538"/>
      <c r="AF538"/>
      <c r="AJ538" s="9" t="s">
        <v>415</v>
      </c>
      <c r="AK538" s="9" t="s">
        <v>1152</v>
      </c>
    </row>
    <row r="539" spans="30:37" ht="22.5">
      <c r="AD539" s="17"/>
      <c r="AE539"/>
      <c r="AF539"/>
      <c r="AJ539" s="9" t="s">
        <v>415</v>
      </c>
      <c r="AK539" s="9" t="s">
        <v>1153</v>
      </c>
    </row>
    <row r="540" spans="30:37" ht="22.5">
      <c r="AD540" s="17"/>
      <c r="AE540"/>
      <c r="AF540"/>
      <c r="AJ540" s="9" t="s">
        <v>421</v>
      </c>
      <c r="AK540" s="9" t="s">
        <v>1154</v>
      </c>
    </row>
    <row r="541" spans="30:37" ht="22.5">
      <c r="AD541" s="17"/>
      <c r="AE541"/>
      <c r="AF541"/>
      <c r="AJ541" s="9" t="s">
        <v>421</v>
      </c>
      <c r="AK541" s="9" t="s">
        <v>1155</v>
      </c>
    </row>
    <row r="542" spans="30:37" ht="22.5">
      <c r="AD542" s="17"/>
      <c r="AE542"/>
      <c r="AF542"/>
      <c r="AJ542" s="9" t="s">
        <v>421</v>
      </c>
      <c r="AK542" s="9" t="s">
        <v>1156</v>
      </c>
    </row>
    <row r="543" spans="30:37" ht="22.5">
      <c r="AD543" s="17"/>
      <c r="AE543"/>
      <c r="AF543"/>
      <c r="AJ543" s="9" t="s">
        <v>421</v>
      </c>
      <c r="AK543" s="9" t="s">
        <v>1157</v>
      </c>
    </row>
    <row r="544" spans="30:37" ht="22.5">
      <c r="AD544" s="17"/>
      <c r="AE544"/>
      <c r="AF544"/>
      <c r="AJ544" s="9" t="s">
        <v>427</v>
      </c>
      <c r="AK544" s="9" t="s">
        <v>1158</v>
      </c>
    </row>
    <row r="545" spans="29:37" ht="22.5">
      <c r="AD545" s="17"/>
      <c r="AE545"/>
      <c r="AF545"/>
      <c r="AJ545" s="9" t="s">
        <v>427</v>
      </c>
      <c r="AK545" s="9" t="s">
        <v>1159</v>
      </c>
    </row>
    <row r="546" spans="29:37" ht="22.5">
      <c r="AD546" s="17"/>
      <c r="AE546"/>
      <c r="AF546"/>
      <c r="AJ546" s="9" t="s">
        <v>427</v>
      </c>
      <c r="AK546" s="9" t="s">
        <v>1160</v>
      </c>
    </row>
    <row r="547" spans="29:37" ht="22.5">
      <c r="AD547" s="17"/>
      <c r="AE547"/>
      <c r="AF547"/>
      <c r="AJ547" s="9" t="s">
        <v>433</v>
      </c>
      <c r="AK547" s="9" t="s">
        <v>1161</v>
      </c>
    </row>
    <row r="548" spans="29:37" ht="22.5">
      <c r="AD548" s="17"/>
      <c r="AE548"/>
      <c r="AF548"/>
      <c r="AJ548" s="9" t="s">
        <v>433</v>
      </c>
      <c r="AK548" s="9" t="s">
        <v>1162</v>
      </c>
    </row>
    <row r="549" spans="29:37" ht="22.5">
      <c r="AC549" s="21"/>
      <c r="AD549" s="17"/>
      <c r="AE549"/>
      <c r="AF549"/>
      <c r="AJ549" s="9" t="s">
        <v>433</v>
      </c>
      <c r="AK549" s="9" t="s">
        <v>1163</v>
      </c>
    </row>
    <row r="550" spans="29:37" ht="22.5">
      <c r="AC550" s="21"/>
      <c r="AD550" s="17"/>
      <c r="AE550"/>
      <c r="AF550"/>
      <c r="AJ550" s="9" t="s">
        <v>433</v>
      </c>
      <c r="AK550" s="9" t="s">
        <v>1164</v>
      </c>
    </row>
    <row r="551" spans="29:37" ht="22.5">
      <c r="AC551" s="21"/>
      <c r="AD551" s="17"/>
      <c r="AE551"/>
      <c r="AF551"/>
      <c r="AJ551" s="9" t="s">
        <v>433</v>
      </c>
      <c r="AK551" s="9" t="s">
        <v>1165</v>
      </c>
    </row>
    <row r="552" spans="29:37" ht="22.5">
      <c r="AC552" s="21"/>
      <c r="AD552" s="17"/>
      <c r="AE552"/>
      <c r="AF552"/>
      <c r="AJ552" s="9" t="s">
        <v>433</v>
      </c>
      <c r="AK552" s="9" t="s">
        <v>1166</v>
      </c>
    </row>
    <row r="553" spans="29:37">
      <c r="AC553" s="21"/>
      <c r="AD553" s="17"/>
      <c r="AE553"/>
      <c r="AF553"/>
      <c r="AJ553" s="9" t="s">
        <v>439</v>
      </c>
      <c r="AK553" s="9" t="s">
        <v>1167</v>
      </c>
    </row>
    <row r="554" spans="29:37">
      <c r="AC554" s="21"/>
      <c r="AD554" s="17"/>
      <c r="AE554"/>
      <c r="AF554"/>
      <c r="AJ554" s="9" t="s">
        <v>439</v>
      </c>
      <c r="AK554" s="9" t="s">
        <v>1168</v>
      </c>
    </row>
    <row r="555" spans="29:37">
      <c r="AC555" s="21"/>
      <c r="AD555" s="17"/>
      <c r="AE555"/>
      <c r="AF555"/>
      <c r="AJ555" s="9" t="s">
        <v>439</v>
      </c>
      <c r="AK555" s="9" t="s">
        <v>1169</v>
      </c>
    </row>
    <row r="556" spans="29:37">
      <c r="AC556" s="21"/>
      <c r="AD556" s="17"/>
      <c r="AE556"/>
      <c r="AF556"/>
      <c r="AJ556" s="9" t="s">
        <v>439</v>
      </c>
      <c r="AK556" s="9" t="s">
        <v>1170</v>
      </c>
    </row>
    <row r="557" spans="29:37">
      <c r="AC557" s="21"/>
      <c r="AD557" s="17"/>
      <c r="AE557"/>
      <c r="AF557"/>
      <c r="AJ557" s="9" t="s">
        <v>439</v>
      </c>
      <c r="AK557" s="9" t="s">
        <v>1171</v>
      </c>
    </row>
    <row r="558" spans="29:37">
      <c r="AC558" s="21"/>
      <c r="AD558" s="17"/>
      <c r="AE558"/>
      <c r="AF558"/>
      <c r="AJ558" s="9" t="s">
        <v>439</v>
      </c>
      <c r="AK558" s="9" t="s">
        <v>1172</v>
      </c>
    </row>
    <row r="559" spans="29:37">
      <c r="AC559" s="21"/>
      <c r="AD559" s="17"/>
      <c r="AE559"/>
      <c r="AF559"/>
      <c r="AJ559" s="9" t="s">
        <v>445</v>
      </c>
      <c r="AK559" s="9" t="s">
        <v>1173</v>
      </c>
    </row>
    <row r="560" spans="29:37">
      <c r="AC560" s="21"/>
      <c r="AD560" s="17"/>
      <c r="AE560"/>
      <c r="AF560"/>
      <c r="AJ560" s="9" t="s">
        <v>445</v>
      </c>
      <c r="AK560" s="9" t="s">
        <v>1174</v>
      </c>
    </row>
    <row r="561" spans="29:37">
      <c r="AC561" s="21"/>
      <c r="AD561" s="17"/>
      <c r="AE561"/>
      <c r="AF561"/>
      <c r="AJ561" s="9" t="s">
        <v>445</v>
      </c>
      <c r="AK561" s="9" t="s">
        <v>1175</v>
      </c>
    </row>
    <row r="562" spans="29:37">
      <c r="AC562" s="21"/>
      <c r="AD562" s="17"/>
      <c r="AE562"/>
      <c r="AF562"/>
      <c r="AJ562" s="9" t="s">
        <v>445</v>
      </c>
      <c r="AK562" s="9" t="s">
        <v>1176</v>
      </c>
    </row>
    <row r="563" spans="29:37">
      <c r="AC563" s="21"/>
      <c r="AD563" s="17"/>
      <c r="AE563"/>
      <c r="AF563"/>
      <c r="AJ563" s="9" t="s">
        <v>445</v>
      </c>
      <c r="AK563" s="9" t="s">
        <v>1177</v>
      </c>
    </row>
    <row r="564" spans="29:37">
      <c r="AC564" s="21"/>
      <c r="AD564" s="17"/>
      <c r="AE564"/>
      <c r="AF564"/>
      <c r="AJ564" s="9" t="s">
        <v>445</v>
      </c>
      <c r="AK564" s="9" t="s">
        <v>1178</v>
      </c>
    </row>
    <row r="565" spans="29:37">
      <c r="AC565" s="21"/>
      <c r="AD565" s="17"/>
      <c r="AE565"/>
      <c r="AF565"/>
      <c r="AJ565" s="9" t="s">
        <v>451</v>
      </c>
      <c r="AK565" s="9" t="s">
        <v>451</v>
      </c>
    </row>
    <row r="566" spans="29:37">
      <c r="AC566" s="21"/>
      <c r="AD566" s="17"/>
      <c r="AE566"/>
      <c r="AF566"/>
      <c r="AJ566" s="9" t="s">
        <v>457</v>
      </c>
      <c r="AK566" s="9" t="s">
        <v>457</v>
      </c>
    </row>
    <row r="567" spans="29:37">
      <c r="AC567" s="21"/>
      <c r="AD567" s="17"/>
      <c r="AE567"/>
      <c r="AF567"/>
      <c r="AJ567" s="9" t="s">
        <v>463</v>
      </c>
      <c r="AK567" s="9" t="s">
        <v>463</v>
      </c>
    </row>
    <row r="568" spans="29:37" ht="22.5">
      <c r="AC568" s="21"/>
      <c r="AD568" s="17"/>
      <c r="AE568"/>
      <c r="AF568"/>
      <c r="AJ568" s="9" t="s">
        <v>469</v>
      </c>
      <c r="AK568" s="9" t="s">
        <v>469</v>
      </c>
    </row>
    <row r="569" spans="29:37" ht="22.5">
      <c r="AC569" s="21"/>
      <c r="AD569" s="17"/>
      <c r="AE569"/>
      <c r="AF569"/>
      <c r="AJ569" s="9" t="s">
        <v>475</v>
      </c>
      <c r="AK569" s="9" t="s">
        <v>1179</v>
      </c>
    </row>
    <row r="570" spans="29:37" ht="22.5">
      <c r="AC570" s="21"/>
      <c r="AD570" s="17"/>
      <c r="AE570"/>
      <c r="AF570"/>
      <c r="AJ570" s="9" t="s">
        <v>475</v>
      </c>
      <c r="AK570" s="9" t="s">
        <v>1180</v>
      </c>
    </row>
    <row r="571" spans="29:37" ht="22.5">
      <c r="AC571" s="21"/>
      <c r="AD571" s="17"/>
      <c r="AE571"/>
      <c r="AF571"/>
      <c r="AJ571" s="9" t="s">
        <v>475</v>
      </c>
      <c r="AK571" s="9" t="s">
        <v>1181</v>
      </c>
    </row>
    <row r="572" spans="29:37" ht="22.5">
      <c r="AC572" s="21"/>
      <c r="AD572" s="17"/>
      <c r="AE572"/>
      <c r="AF572"/>
      <c r="AJ572" s="9" t="s">
        <v>481</v>
      </c>
      <c r="AK572" s="9" t="s">
        <v>1182</v>
      </c>
    </row>
    <row r="573" spans="29:37" ht="22.5">
      <c r="AC573" s="21"/>
      <c r="AD573" s="17"/>
      <c r="AE573"/>
      <c r="AF573"/>
      <c r="AJ573" s="9" t="s">
        <v>481</v>
      </c>
      <c r="AK573" s="9" t="s">
        <v>1183</v>
      </c>
    </row>
    <row r="574" spans="29:37" ht="22.5">
      <c r="AC574" s="21"/>
      <c r="AD574" s="17"/>
      <c r="AE574"/>
      <c r="AF574"/>
      <c r="AJ574" s="9" t="s">
        <v>481</v>
      </c>
      <c r="AK574" s="9" t="s">
        <v>1184</v>
      </c>
    </row>
    <row r="575" spans="29:37" ht="22.5">
      <c r="AC575" s="21"/>
      <c r="AD575" s="17"/>
      <c r="AE575"/>
      <c r="AF575"/>
      <c r="AJ575" s="9" t="s">
        <v>486</v>
      </c>
      <c r="AK575" s="9" t="s">
        <v>1185</v>
      </c>
    </row>
    <row r="576" spans="29:37" ht="22.5">
      <c r="AC576" s="21"/>
      <c r="AD576" s="17"/>
      <c r="AE576"/>
      <c r="AF576"/>
      <c r="AJ576" s="9" t="s">
        <v>486</v>
      </c>
      <c r="AK576" s="9" t="s">
        <v>1186</v>
      </c>
    </row>
    <row r="577" spans="29:37" ht="22.5">
      <c r="AC577" s="21"/>
      <c r="AD577" s="17"/>
      <c r="AE577"/>
      <c r="AF577"/>
      <c r="AJ577" s="9" t="s">
        <v>486</v>
      </c>
      <c r="AK577" s="9" t="s">
        <v>1187</v>
      </c>
    </row>
    <row r="578" spans="29:37" ht="22.5">
      <c r="AC578" s="21"/>
      <c r="AD578" s="17"/>
      <c r="AE578"/>
      <c r="AF578"/>
      <c r="AJ578" s="9" t="s">
        <v>491</v>
      </c>
      <c r="AK578" s="9" t="s">
        <v>1188</v>
      </c>
    </row>
    <row r="579" spans="29:37" ht="22.5">
      <c r="AC579" s="21"/>
      <c r="AD579" s="17"/>
      <c r="AE579"/>
      <c r="AF579"/>
      <c r="AJ579" s="9" t="s">
        <v>491</v>
      </c>
      <c r="AK579" s="9" t="s">
        <v>1189</v>
      </c>
    </row>
    <row r="580" spans="29:37" ht="22.5">
      <c r="AC580" s="21"/>
      <c r="AD580" s="17"/>
      <c r="AE580"/>
      <c r="AF580"/>
      <c r="AJ580" s="9" t="s">
        <v>491</v>
      </c>
      <c r="AK580" s="9" t="s">
        <v>1190</v>
      </c>
    </row>
    <row r="581" spans="29:37" ht="22.5">
      <c r="AC581" s="21"/>
      <c r="AD581" s="17"/>
      <c r="AE581"/>
      <c r="AF581"/>
      <c r="AJ581" s="9" t="s">
        <v>497</v>
      </c>
      <c r="AK581" s="9" t="s">
        <v>1191</v>
      </c>
    </row>
    <row r="582" spans="29:37" ht="22.5">
      <c r="AC582" s="21"/>
      <c r="AD582" s="17"/>
      <c r="AE582"/>
      <c r="AF582"/>
      <c r="AJ582" s="9" t="s">
        <v>497</v>
      </c>
      <c r="AK582" s="9" t="s">
        <v>1192</v>
      </c>
    </row>
    <row r="583" spans="29:37" ht="33.75">
      <c r="AC583" s="21"/>
      <c r="AD583" s="17"/>
      <c r="AE583"/>
      <c r="AF583"/>
      <c r="AJ583" s="9" t="s">
        <v>503</v>
      </c>
      <c r="AK583" s="9" t="s">
        <v>1193</v>
      </c>
    </row>
    <row r="584" spans="29:37" ht="33.75">
      <c r="AC584" s="21"/>
      <c r="AD584" s="17"/>
      <c r="AE584"/>
      <c r="AF584"/>
      <c r="AJ584" s="9" t="s">
        <v>503</v>
      </c>
      <c r="AK584" s="9" t="s">
        <v>1194</v>
      </c>
    </row>
    <row r="585" spans="29:37" ht="33.75">
      <c r="AC585" s="21"/>
      <c r="AD585" s="17"/>
      <c r="AE585"/>
      <c r="AF585"/>
      <c r="AJ585" s="9" t="s">
        <v>503</v>
      </c>
      <c r="AK585" s="9" t="s">
        <v>1195</v>
      </c>
    </row>
    <row r="586" spans="29:37" ht="22.5">
      <c r="AC586" s="21"/>
      <c r="AD586" s="17"/>
      <c r="AE586"/>
      <c r="AF586"/>
      <c r="AJ586" s="9" t="s">
        <v>508</v>
      </c>
      <c r="AK586" s="9" t="s">
        <v>1196</v>
      </c>
    </row>
    <row r="587" spans="29:37" ht="22.5">
      <c r="AC587" s="21"/>
      <c r="AD587" s="17"/>
      <c r="AE587"/>
      <c r="AF587"/>
      <c r="AJ587" s="9" t="s">
        <v>508</v>
      </c>
      <c r="AK587" s="9" t="s">
        <v>1197</v>
      </c>
    </row>
    <row r="588" spans="29:37" ht="22.5">
      <c r="AC588" s="21"/>
      <c r="AD588" s="17"/>
      <c r="AE588"/>
      <c r="AF588"/>
      <c r="AJ588" s="9" t="s">
        <v>508</v>
      </c>
      <c r="AK588" s="9" t="s">
        <v>1198</v>
      </c>
    </row>
    <row r="589" spans="29:37" ht="22.5">
      <c r="AC589" s="21"/>
      <c r="AD589" s="17"/>
      <c r="AE589"/>
      <c r="AF589"/>
      <c r="AJ589" s="9" t="s">
        <v>508</v>
      </c>
      <c r="AK589" s="9" t="s">
        <v>1199</v>
      </c>
    </row>
    <row r="590" spans="29:37" ht="22.5">
      <c r="AC590" s="21"/>
      <c r="AD590" s="17"/>
      <c r="AE590"/>
      <c r="AF590"/>
      <c r="AJ590" s="9" t="s">
        <v>513</v>
      </c>
      <c r="AK590" s="9" t="s">
        <v>1200</v>
      </c>
    </row>
    <row r="591" spans="29:37" ht="22.5">
      <c r="AC591" s="21"/>
      <c r="AD591" s="17"/>
      <c r="AE591"/>
      <c r="AF591"/>
      <c r="AJ591" s="9" t="s">
        <v>513</v>
      </c>
      <c r="AK591" s="9" t="s">
        <v>1201</v>
      </c>
    </row>
    <row r="592" spans="29:37" ht="22.5">
      <c r="AC592" s="21"/>
      <c r="AD592" s="17"/>
      <c r="AE592"/>
      <c r="AF592"/>
      <c r="AJ592" s="9" t="s">
        <v>513</v>
      </c>
      <c r="AK592" s="9" t="s">
        <v>1202</v>
      </c>
    </row>
    <row r="593" spans="29:37" ht="22.5">
      <c r="AC593" s="21"/>
      <c r="AD593" s="17"/>
      <c r="AE593"/>
      <c r="AF593"/>
      <c r="AJ593" s="9" t="s">
        <v>513</v>
      </c>
      <c r="AK593" s="9" t="s">
        <v>1203</v>
      </c>
    </row>
    <row r="594" spans="29:37" ht="22.5">
      <c r="AC594" s="21"/>
      <c r="AD594" s="17"/>
      <c r="AE594"/>
      <c r="AF594"/>
      <c r="AJ594" s="9" t="s">
        <v>513</v>
      </c>
      <c r="AK594" s="9" t="s">
        <v>1204</v>
      </c>
    </row>
    <row r="595" spans="29:37" ht="22.5">
      <c r="AC595" s="21"/>
      <c r="AD595" s="17"/>
      <c r="AE595"/>
      <c r="AF595"/>
      <c r="AJ595" s="9" t="s">
        <v>518</v>
      </c>
      <c r="AK595" s="9" t="s">
        <v>518</v>
      </c>
    </row>
    <row r="596" spans="29:37" ht="33.75">
      <c r="AC596" s="21"/>
      <c r="AD596" s="17"/>
      <c r="AE596"/>
      <c r="AF596"/>
      <c r="AJ596" s="9" t="s">
        <v>522</v>
      </c>
      <c r="AK596" s="9" t="s">
        <v>522</v>
      </c>
    </row>
    <row r="597" spans="29:37">
      <c r="AC597" s="21"/>
      <c r="AD597" s="17"/>
      <c r="AE597"/>
      <c r="AF597"/>
      <c r="AJ597" s="9" t="s">
        <v>527</v>
      </c>
      <c r="AK597" s="9" t="s">
        <v>527</v>
      </c>
    </row>
    <row r="598" spans="29:37" ht="22.5">
      <c r="AC598" s="21"/>
      <c r="AD598" s="17"/>
      <c r="AE598"/>
      <c r="AF598"/>
      <c r="AJ598" s="9" t="s">
        <v>531</v>
      </c>
      <c r="AK598" s="9" t="s">
        <v>531</v>
      </c>
    </row>
    <row r="599" spans="29:37" ht="22.5">
      <c r="AC599" s="21"/>
      <c r="AD599" s="17"/>
      <c r="AE599"/>
      <c r="AF599"/>
      <c r="AJ599" s="9" t="s">
        <v>536</v>
      </c>
      <c r="AK599" s="9" t="s">
        <v>1205</v>
      </c>
    </row>
    <row r="600" spans="29:37" ht="22.5">
      <c r="AC600" s="21"/>
      <c r="AD600" s="17"/>
      <c r="AE600"/>
      <c r="AF600"/>
      <c r="AJ600" s="9" t="s">
        <v>536</v>
      </c>
      <c r="AK600" s="9" t="s">
        <v>1206</v>
      </c>
    </row>
    <row r="601" spans="29:37" ht="22.5">
      <c r="AC601" s="21"/>
      <c r="AD601" s="17"/>
      <c r="AE601"/>
      <c r="AF601"/>
      <c r="AJ601" s="9" t="s">
        <v>536</v>
      </c>
      <c r="AK601" s="9" t="s">
        <v>1207</v>
      </c>
    </row>
    <row r="602" spans="29:37" ht="22.5">
      <c r="AC602" s="21"/>
      <c r="AD602" s="17"/>
      <c r="AE602"/>
      <c r="AF602"/>
      <c r="AJ602" s="9" t="s">
        <v>536</v>
      </c>
      <c r="AK602" s="9" t="s">
        <v>1208</v>
      </c>
    </row>
    <row r="603" spans="29:37" ht="22.5">
      <c r="AC603" s="21"/>
      <c r="AD603" s="17"/>
      <c r="AE603"/>
      <c r="AF603"/>
      <c r="AJ603" s="9" t="s">
        <v>541</v>
      </c>
      <c r="AK603" s="9" t="s">
        <v>1209</v>
      </c>
    </row>
    <row r="604" spans="29:37" ht="22.5">
      <c r="AC604" s="21"/>
      <c r="AD604" s="17"/>
      <c r="AE604"/>
      <c r="AF604"/>
      <c r="AJ604" s="9" t="s">
        <v>541</v>
      </c>
      <c r="AK604" s="9" t="s">
        <v>1210</v>
      </c>
    </row>
    <row r="605" spans="29:37" ht="22.5">
      <c r="AC605" s="21"/>
      <c r="AD605" s="17"/>
      <c r="AE605"/>
      <c r="AF605"/>
      <c r="AJ605" s="9" t="s">
        <v>541</v>
      </c>
      <c r="AK605" s="9" t="s">
        <v>1211</v>
      </c>
    </row>
    <row r="606" spans="29:37" ht="33.75">
      <c r="AC606" s="21"/>
      <c r="AD606" s="17"/>
      <c r="AE606"/>
      <c r="AF606"/>
      <c r="AJ606" s="9" t="s">
        <v>546</v>
      </c>
      <c r="AK606" s="9" t="s">
        <v>1212</v>
      </c>
    </row>
    <row r="607" spans="29:37" ht="33.75">
      <c r="AC607" s="21"/>
      <c r="AD607" s="17"/>
      <c r="AE607"/>
      <c r="AF607"/>
      <c r="AJ607" s="9" t="s">
        <v>546</v>
      </c>
      <c r="AK607" s="9" t="s">
        <v>1213</v>
      </c>
    </row>
    <row r="608" spans="29:37">
      <c r="AC608" s="21"/>
      <c r="AD608" s="17"/>
      <c r="AE608"/>
      <c r="AF608"/>
      <c r="AJ608" s="9" t="s">
        <v>550</v>
      </c>
      <c r="AK608" s="9" t="s">
        <v>1214</v>
      </c>
    </row>
    <row r="609" spans="29:37">
      <c r="AC609" s="21"/>
      <c r="AD609" s="17"/>
      <c r="AE609"/>
      <c r="AF609"/>
      <c r="AJ609" s="9" t="s">
        <v>550</v>
      </c>
      <c r="AK609" s="9" t="s">
        <v>1215</v>
      </c>
    </row>
    <row r="610" spans="29:37">
      <c r="AC610" s="21"/>
      <c r="AD610" s="17"/>
      <c r="AE610"/>
      <c r="AF610"/>
      <c r="AJ610" s="9" t="s">
        <v>550</v>
      </c>
      <c r="AK610" s="9" t="s">
        <v>1216</v>
      </c>
    </row>
    <row r="611" spans="29:37">
      <c r="AC611" s="21"/>
      <c r="AD611" s="17"/>
      <c r="AE611"/>
      <c r="AF611"/>
      <c r="AJ611" s="9" t="s">
        <v>550</v>
      </c>
      <c r="AK611" s="9" t="s">
        <v>1217</v>
      </c>
    </row>
    <row r="612" spans="29:37">
      <c r="AC612" s="21"/>
      <c r="AD612" s="17"/>
      <c r="AE612"/>
      <c r="AF612"/>
      <c r="AJ612" s="9" t="s">
        <v>550</v>
      </c>
      <c r="AK612" s="9" t="s">
        <v>1218</v>
      </c>
    </row>
    <row r="613" spans="29:37">
      <c r="AC613" s="21"/>
      <c r="AD613" s="17"/>
      <c r="AE613"/>
      <c r="AF613"/>
      <c r="AJ613" s="9" t="s">
        <v>553</v>
      </c>
      <c r="AK613" s="9" t="s">
        <v>1219</v>
      </c>
    </row>
    <row r="614" spans="29:37">
      <c r="AC614" s="21"/>
      <c r="AD614" s="17"/>
      <c r="AE614"/>
      <c r="AF614"/>
      <c r="AJ614" s="9" t="s">
        <v>553</v>
      </c>
      <c r="AK614" s="9" t="s">
        <v>1220</v>
      </c>
    </row>
    <row r="615" spans="29:37">
      <c r="AC615" s="21"/>
      <c r="AD615" s="17"/>
      <c r="AE615"/>
      <c r="AF615"/>
      <c r="AJ615" s="9" t="s">
        <v>553</v>
      </c>
      <c r="AK615" s="9" t="s">
        <v>1221</v>
      </c>
    </row>
    <row r="616" spans="29:37">
      <c r="AC616" s="21"/>
      <c r="AD616" s="17"/>
      <c r="AE616"/>
      <c r="AF616"/>
      <c r="AJ616" s="9" t="s">
        <v>553</v>
      </c>
      <c r="AK616" s="9" t="s">
        <v>1222</v>
      </c>
    </row>
    <row r="617" spans="29:37">
      <c r="AC617" s="21"/>
      <c r="AD617" s="17"/>
      <c r="AE617"/>
      <c r="AF617"/>
      <c r="AJ617" s="9" t="s">
        <v>555</v>
      </c>
      <c r="AK617" s="9" t="s">
        <v>1223</v>
      </c>
    </row>
    <row r="618" spans="29:37">
      <c r="AC618" s="21"/>
      <c r="AD618" s="17"/>
      <c r="AE618"/>
      <c r="AF618"/>
      <c r="AJ618" s="9" t="s">
        <v>555</v>
      </c>
      <c r="AK618" s="9" t="s">
        <v>1224</v>
      </c>
    </row>
    <row r="619" spans="29:37">
      <c r="AC619" s="21"/>
      <c r="AD619" s="17"/>
      <c r="AE619"/>
      <c r="AF619"/>
      <c r="AJ619" s="9" t="s">
        <v>555</v>
      </c>
      <c r="AK619" s="9" t="s">
        <v>1225</v>
      </c>
    </row>
    <row r="620" spans="29:37">
      <c r="AC620" s="21"/>
      <c r="AD620" s="17"/>
      <c r="AE620"/>
      <c r="AF620"/>
      <c r="AJ620" s="9" t="s">
        <v>555</v>
      </c>
      <c r="AK620" s="9" t="s">
        <v>1226</v>
      </c>
    </row>
    <row r="621" spans="29:37">
      <c r="AC621" s="21"/>
      <c r="AD621" s="17"/>
      <c r="AE621"/>
      <c r="AF621"/>
      <c r="AJ621" s="9" t="s">
        <v>559</v>
      </c>
      <c r="AK621" s="9" t="s">
        <v>1227</v>
      </c>
    </row>
    <row r="622" spans="29:37">
      <c r="AC622" s="21"/>
      <c r="AD622" s="17"/>
      <c r="AE622"/>
      <c r="AF622"/>
      <c r="AJ622" s="9" t="s">
        <v>559</v>
      </c>
      <c r="AK622" s="9" t="s">
        <v>1228</v>
      </c>
    </row>
    <row r="623" spans="29:37">
      <c r="AC623" s="21"/>
      <c r="AD623" s="17"/>
      <c r="AE623"/>
      <c r="AF623"/>
      <c r="AJ623" s="9" t="s">
        <v>559</v>
      </c>
      <c r="AK623" s="9" t="s">
        <v>1229</v>
      </c>
    </row>
    <row r="624" spans="29:37">
      <c r="AC624" s="21"/>
      <c r="AD624" s="17"/>
      <c r="AE624"/>
      <c r="AF624"/>
      <c r="AJ624" s="9" t="s">
        <v>559</v>
      </c>
      <c r="AK624" s="9" t="s">
        <v>1230</v>
      </c>
    </row>
    <row r="625" spans="29:37">
      <c r="AC625" s="21"/>
      <c r="AD625" s="17"/>
      <c r="AE625"/>
      <c r="AF625"/>
      <c r="AJ625" s="9" t="s">
        <v>559</v>
      </c>
      <c r="AK625" s="9" t="s">
        <v>1231</v>
      </c>
    </row>
    <row r="626" spans="29:37" ht="33.75">
      <c r="AC626" s="21"/>
      <c r="AD626" s="17"/>
      <c r="AE626"/>
      <c r="AF626"/>
      <c r="AJ626" s="9" t="s">
        <v>563</v>
      </c>
      <c r="AK626" s="9" t="s">
        <v>1232</v>
      </c>
    </row>
    <row r="627" spans="29:37" ht="33.75">
      <c r="AC627" s="21"/>
      <c r="AD627" s="17"/>
      <c r="AE627"/>
      <c r="AF627"/>
      <c r="AJ627" s="9" t="s">
        <v>563</v>
      </c>
      <c r="AK627" s="9" t="s">
        <v>1233</v>
      </c>
    </row>
    <row r="628" spans="29:37" ht="33.75">
      <c r="AC628" s="21"/>
      <c r="AD628" s="17"/>
      <c r="AE628"/>
      <c r="AF628"/>
      <c r="AJ628" s="9" t="s">
        <v>563</v>
      </c>
      <c r="AK628" s="9" t="s">
        <v>1234</v>
      </c>
    </row>
    <row r="629" spans="29:37" ht="33.75">
      <c r="AC629" s="21"/>
      <c r="AD629" s="17"/>
      <c r="AE629"/>
      <c r="AF629"/>
      <c r="AJ629" s="9" t="s">
        <v>563</v>
      </c>
      <c r="AK629" s="9" t="s">
        <v>1235</v>
      </c>
    </row>
    <row r="630" spans="29:37" ht="22.5">
      <c r="AC630" s="21"/>
      <c r="AD630" s="17"/>
      <c r="AE630"/>
      <c r="AF630"/>
      <c r="AJ630" s="9" t="s">
        <v>567</v>
      </c>
      <c r="AK630" s="9" t="s">
        <v>567</v>
      </c>
    </row>
    <row r="631" spans="29:37" ht="22.5">
      <c r="AC631" s="21"/>
      <c r="AD631" s="17"/>
      <c r="AE631"/>
      <c r="AF631"/>
      <c r="AJ631" s="9" t="s">
        <v>571</v>
      </c>
      <c r="AK631" s="9" t="s">
        <v>571</v>
      </c>
    </row>
    <row r="632" spans="29:37" ht="22.5">
      <c r="AC632" s="21"/>
      <c r="AD632" s="17"/>
      <c r="AE632"/>
      <c r="AF632"/>
      <c r="AJ632" s="9" t="s">
        <v>574</v>
      </c>
      <c r="AK632" s="9" t="s">
        <v>574</v>
      </c>
    </row>
    <row r="633" spans="29:37" ht="22.5">
      <c r="AC633" s="21"/>
      <c r="AD633" s="17"/>
      <c r="AE633"/>
      <c r="AF633"/>
      <c r="AJ633" s="9" t="s">
        <v>577</v>
      </c>
      <c r="AK633" s="9" t="s">
        <v>577</v>
      </c>
    </row>
    <row r="634" spans="29:37" ht="22.5">
      <c r="AC634" s="21"/>
      <c r="AD634" s="17"/>
      <c r="AE634"/>
      <c r="AF634"/>
      <c r="AJ634" s="9" t="s">
        <v>581</v>
      </c>
      <c r="AK634" s="9" t="s">
        <v>581</v>
      </c>
    </row>
    <row r="635" spans="29:37">
      <c r="AC635" s="21"/>
      <c r="AD635" s="17"/>
      <c r="AE635"/>
      <c r="AF635"/>
      <c r="AJ635" s="9" t="s">
        <v>584</v>
      </c>
      <c r="AK635" s="9" t="s">
        <v>1236</v>
      </c>
    </row>
    <row r="636" spans="29:37">
      <c r="AC636" s="21"/>
      <c r="AD636" s="17"/>
      <c r="AE636"/>
      <c r="AF636"/>
      <c r="AJ636" s="9" t="s">
        <v>584</v>
      </c>
      <c r="AK636" s="9" t="s">
        <v>1237</v>
      </c>
    </row>
    <row r="637" spans="29:37">
      <c r="AC637" s="21"/>
      <c r="AD637" s="17"/>
      <c r="AE637"/>
      <c r="AF637"/>
      <c r="AJ637" s="9" t="s">
        <v>588</v>
      </c>
      <c r="AK637" s="9" t="s">
        <v>1238</v>
      </c>
    </row>
    <row r="638" spans="29:37">
      <c r="AC638" s="21"/>
      <c r="AD638" s="17"/>
      <c r="AE638"/>
      <c r="AF638"/>
      <c r="AJ638" s="9" t="s">
        <v>588</v>
      </c>
      <c r="AK638" s="9" t="s">
        <v>1239</v>
      </c>
    </row>
    <row r="639" spans="29:37">
      <c r="AC639" s="21"/>
      <c r="AD639" s="17"/>
      <c r="AE639"/>
      <c r="AF639"/>
      <c r="AJ639" s="9" t="s">
        <v>588</v>
      </c>
      <c r="AK639" s="9" t="s">
        <v>1240</v>
      </c>
    </row>
    <row r="640" spans="29:37">
      <c r="AC640" s="21"/>
      <c r="AD640" s="17"/>
      <c r="AE640"/>
      <c r="AF640"/>
      <c r="AJ640" s="9" t="s">
        <v>592</v>
      </c>
      <c r="AK640" s="9" t="s">
        <v>1241</v>
      </c>
    </row>
    <row r="641" spans="29:37">
      <c r="AC641" s="21"/>
      <c r="AD641" s="17"/>
      <c r="AE641"/>
      <c r="AF641"/>
      <c r="AJ641" s="9" t="s">
        <v>592</v>
      </c>
      <c r="AK641" s="9" t="s">
        <v>1242</v>
      </c>
    </row>
    <row r="642" spans="29:37">
      <c r="AC642" s="21"/>
      <c r="AD642" s="17"/>
      <c r="AE642"/>
      <c r="AF642"/>
      <c r="AJ642" s="9" t="s">
        <v>596</v>
      </c>
      <c r="AK642" s="9" t="s">
        <v>1243</v>
      </c>
    </row>
    <row r="643" spans="29:37">
      <c r="AC643" s="21"/>
      <c r="AD643" s="17"/>
      <c r="AE643"/>
      <c r="AF643"/>
      <c r="AJ643" s="9" t="s">
        <v>596</v>
      </c>
      <c r="AK643" s="9" t="s">
        <v>1244</v>
      </c>
    </row>
    <row r="644" spans="29:37">
      <c r="AC644" s="21"/>
      <c r="AD644" s="17"/>
      <c r="AE644"/>
      <c r="AF644"/>
      <c r="AJ644" s="9" t="s">
        <v>596</v>
      </c>
      <c r="AK644" s="9" t="s">
        <v>1245</v>
      </c>
    </row>
    <row r="645" spans="29:37" ht="22.5">
      <c r="AC645" s="21"/>
      <c r="AD645" s="17"/>
      <c r="AE645"/>
      <c r="AF645"/>
      <c r="AJ645" s="9" t="s">
        <v>599</v>
      </c>
      <c r="AK645" s="9" t="s">
        <v>599</v>
      </c>
    </row>
    <row r="646" spans="29:37" ht="22.5">
      <c r="AC646" s="21"/>
      <c r="AD646" s="17"/>
      <c r="AE646"/>
      <c r="AF646"/>
      <c r="AJ646" s="9" t="s">
        <v>603</v>
      </c>
      <c r="AK646" s="9" t="s">
        <v>603</v>
      </c>
    </row>
    <row r="647" spans="29:37" ht="22.5">
      <c r="AC647" s="21"/>
      <c r="AD647" s="17"/>
      <c r="AE647"/>
      <c r="AF647"/>
      <c r="AJ647" s="9" t="s">
        <v>606</v>
      </c>
      <c r="AK647" s="9" t="s">
        <v>1246</v>
      </c>
    </row>
    <row r="648" spans="29:37" ht="22.5">
      <c r="AC648" s="21"/>
      <c r="AD648" s="17"/>
      <c r="AE648"/>
      <c r="AF648"/>
      <c r="AJ648" s="9" t="s">
        <v>606</v>
      </c>
      <c r="AK648" s="9" t="s">
        <v>1247</v>
      </c>
    </row>
    <row r="649" spans="29:37" ht="22.5">
      <c r="AC649" s="21"/>
      <c r="AD649" s="17"/>
      <c r="AE649"/>
      <c r="AF649"/>
      <c r="AJ649" s="9" t="s">
        <v>606</v>
      </c>
      <c r="AK649" s="9" t="s">
        <v>1248</v>
      </c>
    </row>
    <row r="650" spans="29:37" ht="22.5">
      <c r="AC650" s="21"/>
      <c r="AD650" s="17"/>
      <c r="AE650"/>
      <c r="AF650"/>
      <c r="AJ650" s="9" t="s">
        <v>606</v>
      </c>
      <c r="AK650" s="9" t="s">
        <v>1249</v>
      </c>
    </row>
    <row r="651" spans="29:37" ht="22.5">
      <c r="AC651" s="21"/>
      <c r="AD651" s="17"/>
      <c r="AE651"/>
      <c r="AF651"/>
      <c r="AJ651" s="9" t="s">
        <v>606</v>
      </c>
      <c r="AK651" s="9" t="s">
        <v>1250</v>
      </c>
    </row>
    <row r="652" spans="29:37">
      <c r="AC652" s="21"/>
      <c r="AD652" s="17"/>
      <c r="AE652"/>
      <c r="AF652"/>
      <c r="AJ652" s="9" t="s">
        <v>610</v>
      </c>
      <c r="AK652" s="9" t="s">
        <v>1251</v>
      </c>
    </row>
    <row r="653" spans="29:37">
      <c r="AC653" s="21"/>
      <c r="AD653" s="17"/>
      <c r="AE653"/>
      <c r="AF653"/>
      <c r="AJ653" s="9" t="s">
        <v>610</v>
      </c>
      <c r="AK653" s="9" t="s">
        <v>1252</v>
      </c>
    </row>
    <row r="654" spans="29:37">
      <c r="AC654" s="21"/>
      <c r="AD654" s="17"/>
      <c r="AE654"/>
      <c r="AF654"/>
      <c r="AJ654" s="9" t="s">
        <v>610</v>
      </c>
      <c r="AK654" s="9" t="s">
        <v>1253</v>
      </c>
    </row>
    <row r="655" spans="29:37">
      <c r="AC655" s="21"/>
      <c r="AD655" s="17"/>
      <c r="AE655"/>
      <c r="AF655"/>
      <c r="AJ655" s="9" t="s">
        <v>610</v>
      </c>
      <c r="AK655" s="9" t="s">
        <v>1254</v>
      </c>
    </row>
    <row r="656" spans="29:37" ht="22.5">
      <c r="AC656" s="21"/>
      <c r="AD656" s="17"/>
      <c r="AE656"/>
      <c r="AF656"/>
      <c r="AJ656" s="9" t="s">
        <v>614</v>
      </c>
      <c r="AK656" s="9" t="s">
        <v>1255</v>
      </c>
    </row>
    <row r="657" spans="29:37" ht="22.5">
      <c r="AC657" s="21"/>
      <c r="AD657" s="17"/>
      <c r="AE657"/>
      <c r="AF657"/>
      <c r="AJ657" s="9" t="s">
        <v>614</v>
      </c>
      <c r="AK657" s="9" t="s">
        <v>1256</v>
      </c>
    </row>
    <row r="658" spans="29:37" ht="22.5">
      <c r="AC658" s="21"/>
      <c r="AD658" s="17"/>
      <c r="AE658"/>
      <c r="AF658"/>
      <c r="AJ658" s="9" t="s">
        <v>614</v>
      </c>
      <c r="AK658" s="9" t="s">
        <v>1257</v>
      </c>
    </row>
    <row r="659" spans="29:37" ht="22.5">
      <c r="AC659" s="21"/>
      <c r="AD659" s="17"/>
      <c r="AE659"/>
      <c r="AF659"/>
      <c r="AJ659" s="9" t="s">
        <v>614</v>
      </c>
      <c r="AK659" s="9" t="s">
        <v>1258</v>
      </c>
    </row>
    <row r="660" spans="29:37" ht="22.5">
      <c r="AC660" s="21"/>
      <c r="AD660" s="17"/>
      <c r="AE660"/>
      <c r="AF660"/>
      <c r="AJ660" s="9" t="s">
        <v>614</v>
      </c>
      <c r="AK660" s="9" t="s">
        <v>1259</v>
      </c>
    </row>
    <row r="661" spans="29:37" ht="22.5">
      <c r="AC661" s="21"/>
      <c r="AD661" s="17"/>
      <c r="AE661"/>
      <c r="AF661"/>
      <c r="AJ661" s="9" t="s">
        <v>614</v>
      </c>
      <c r="AK661" s="9" t="s">
        <v>1260</v>
      </c>
    </row>
    <row r="662" spans="29:37" ht="22.5">
      <c r="AC662" s="21"/>
      <c r="AD662" s="17"/>
      <c r="AE662"/>
      <c r="AF662"/>
      <c r="AJ662" s="9" t="s">
        <v>614</v>
      </c>
      <c r="AK662" s="9" t="s">
        <v>1261</v>
      </c>
    </row>
    <row r="663" spans="29:37" ht="22.5">
      <c r="AC663" s="21"/>
      <c r="AD663" s="17"/>
      <c r="AE663"/>
      <c r="AF663"/>
      <c r="AJ663" s="9" t="s">
        <v>614</v>
      </c>
      <c r="AK663" s="9" t="s">
        <v>1262</v>
      </c>
    </row>
    <row r="664" spans="29:37" ht="22.5">
      <c r="AC664" s="21"/>
      <c r="AD664" s="17"/>
      <c r="AE664"/>
      <c r="AF664"/>
      <c r="AJ664" s="9" t="s">
        <v>614</v>
      </c>
      <c r="AK664" s="9" t="s">
        <v>1263</v>
      </c>
    </row>
    <row r="665" spans="29:37" ht="22.5">
      <c r="AC665" s="21"/>
      <c r="AD665" s="17"/>
      <c r="AE665"/>
      <c r="AF665"/>
      <c r="AJ665" s="9" t="s">
        <v>618</v>
      </c>
      <c r="AK665" s="9" t="s">
        <v>1264</v>
      </c>
    </row>
    <row r="666" spans="29:37" ht="22.5">
      <c r="AC666" s="21"/>
      <c r="AD666" s="17"/>
      <c r="AE666"/>
      <c r="AF666"/>
      <c r="AJ666" s="9" t="s">
        <v>618</v>
      </c>
      <c r="AK666" s="9" t="s">
        <v>1265</v>
      </c>
    </row>
    <row r="667" spans="29:37" ht="22.5">
      <c r="AC667" s="21"/>
      <c r="AD667" s="17"/>
      <c r="AE667"/>
      <c r="AF667"/>
      <c r="AJ667" s="9" t="s">
        <v>618</v>
      </c>
      <c r="AK667" s="9" t="s">
        <v>1266</v>
      </c>
    </row>
    <row r="668" spans="29:37" ht="22.5">
      <c r="AC668" s="21"/>
      <c r="AD668" s="17"/>
      <c r="AE668"/>
      <c r="AF668"/>
      <c r="AJ668" s="9" t="s">
        <v>618</v>
      </c>
      <c r="AK668" s="9" t="s">
        <v>1267</v>
      </c>
    </row>
    <row r="669" spans="29:37" ht="22.5">
      <c r="AC669" s="21"/>
      <c r="AD669" s="17"/>
      <c r="AE669"/>
      <c r="AF669"/>
      <c r="AJ669" s="9" t="s">
        <v>618</v>
      </c>
      <c r="AK669" s="9" t="s">
        <v>1268</v>
      </c>
    </row>
    <row r="670" spans="29:37">
      <c r="AC670" s="21"/>
      <c r="AD670" s="17"/>
      <c r="AE670"/>
      <c r="AF670"/>
      <c r="AJ670" s="9" t="s">
        <v>620</v>
      </c>
      <c r="AK670" s="9" t="s">
        <v>620</v>
      </c>
    </row>
    <row r="671" spans="29:37" ht="33.75">
      <c r="AC671" s="21"/>
      <c r="AD671" s="17"/>
      <c r="AE671"/>
      <c r="AF671"/>
      <c r="AJ671" s="9" t="s">
        <v>623</v>
      </c>
      <c r="AK671" s="9" t="s">
        <v>1269</v>
      </c>
    </row>
    <row r="672" spans="29:37" ht="33.75">
      <c r="AC672" s="21"/>
      <c r="AD672" s="17"/>
      <c r="AE672"/>
      <c r="AF672"/>
      <c r="AJ672" s="9" t="s">
        <v>623</v>
      </c>
      <c r="AK672" s="9" t="s">
        <v>1270</v>
      </c>
    </row>
    <row r="673" spans="29:37" ht="33.75">
      <c r="AC673" s="21"/>
      <c r="AD673" s="17"/>
      <c r="AE673"/>
      <c r="AF673"/>
      <c r="AJ673" s="9" t="s">
        <v>623</v>
      </c>
      <c r="AK673" s="9" t="s">
        <v>1271</v>
      </c>
    </row>
    <row r="674" spans="29:37" ht="22.5">
      <c r="AC674" s="21"/>
      <c r="AD674" s="17"/>
      <c r="AE674"/>
      <c r="AF674"/>
      <c r="AJ674" s="9" t="s">
        <v>627</v>
      </c>
      <c r="AK674" s="9" t="s">
        <v>1272</v>
      </c>
    </row>
    <row r="675" spans="29:37" ht="22.5">
      <c r="AC675" s="21"/>
      <c r="AD675" s="17"/>
      <c r="AE675"/>
      <c r="AF675"/>
      <c r="AJ675" s="9" t="s">
        <v>627</v>
      </c>
      <c r="AK675" s="9" t="s">
        <v>1273</v>
      </c>
    </row>
    <row r="676" spans="29:37">
      <c r="AC676" s="21"/>
      <c r="AD676" s="17"/>
      <c r="AE676"/>
      <c r="AF676"/>
      <c r="AJ676" s="9" t="s">
        <v>630</v>
      </c>
      <c r="AK676" s="9" t="s">
        <v>630</v>
      </c>
    </row>
    <row r="677" spans="29:37">
      <c r="AC677" s="21"/>
      <c r="AD677" s="17"/>
      <c r="AE677"/>
      <c r="AF677"/>
      <c r="AJ677" s="9" t="s">
        <v>633</v>
      </c>
      <c r="AK677" s="9" t="s">
        <v>633</v>
      </c>
    </row>
    <row r="678" spans="29:37" ht="22.5">
      <c r="AC678" s="21"/>
      <c r="AD678" s="17"/>
      <c r="AE678"/>
      <c r="AF678"/>
      <c r="AJ678" s="9" t="s">
        <v>636</v>
      </c>
      <c r="AK678" s="9" t="s">
        <v>1274</v>
      </c>
    </row>
    <row r="679" spans="29:37" ht="22.5">
      <c r="AC679" s="21"/>
      <c r="AD679" s="17"/>
      <c r="AE679"/>
      <c r="AF679"/>
      <c r="AJ679" s="9" t="s">
        <v>636</v>
      </c>
      <c r="AK679" s="9" t="s">
        <v>1275</v>
      </c>
    </row>
    <row r="680" spans="29:37" ht="22.5">
      <c r="AC680" s="21"/>
      <c r="AD680" s="17"/>
      <c r="AE680"/>
      <c r="AF680"/>
      <c r="AJ680" s="9" t="s">
        <v>636</v>
      </c>
      <c r="AK680" s="9" t="s">
        <v>1276</v>
      </c>
    </row>
    <row r="681" spans="29:37" ht="22.5">
      <c r="AC681" s="21"/>
      <c r="AD681" s="17"/>
      <c r="AE681"/>
      <c r="AF681"/>
      <c r="AJ681" s="9" t="s">
        <v>636</v>
      </c>
      <c r="AK681" s="9" t="s">
        <v>1277</v>
      </c>
    </row>
    <row r="682" spans="29:37" ht="22.5">
      <c r="AC682" s="21"/>
      <c r="AD682" s="17"/>
      <c r="AE682"/>
      <c r="AF682"/>
      <c r="AJ682" s="9" t="s">
        <v>636</v>
      </c>
      <c r="AK682" s="9" t="s">
        <v>1278</v>
      </c>
    </row>
    <row r="683" spans="29:37">
      <c r="AC683" s="21"/>
      <c r="AD683" s="17"/>
      <c r="AE683"/>
      <c r="AF683"/>
      <c r="AJ683" s="9" t="s">
        <v>639</v>
      </c>
      <c r="AK683" s="9" t="s">
        <v>1279</v>
      </c>
    </row>
    <row r="684" spans="29:37">
      <c r="AC684" s="21"/>
      <c r="AD684" s="17"/>
      <c r="AE684"/>
      <c r="AF684"/>
      <c r="AJ684" s="9" t="s">
        <v>639</v>
      </c>
      <c r="AK684" s="9" t="s">
        <v>1280</v>
      </c>
    </row>
    <row r="685" spans="29:37">
      <c r="AC685" s="21"/>
      <c r="AD685" s="17"/>
      <c r="AE685"/>
      <c r="AF685"/>
      <c r="AJ685" s="9" t="s">
        <v>639</v>
      </c>
      <c r="AK685" s="9" t="s">
        <v>1281</v>
      </c>
    </row>
    <row r="686" spans="29:37">
      <c r="AC686" s="21"/>
      <c r="AD686" s="17"/>
      <c r="AE686"/>
      <c r="AF686"/>
      <c r="AJ686" s="9" t="s">
        <v>639</v>
      </c>
      <c r="AK686" s="9" t="s">
        <v>1282</v>
      </c>
    </row>
    <row r="687" spans="29:37">
      <c r="AC687" s="21"/>
      <c r="AD687" s="17"/>
      <c r="AE687"/>
      <c r="AF687"/>
      <c r="AJ687" s="9" t="s">
        <v>639</v>
      </c>
      <c r="AK687" s="9" t="s">
        <v>1283</v>
      </c>
    </row>
    <row r="688" spans="29:37">
      <c r="AC688" s="21"/>
      <c r="AD688" s="17"/>
      <c r="AE688"/>
      <c r="AF688"/>
      <c r="AJ688" s="9" t="s">
        <v>639</v>
      </c>
      <c r="AK688" s="9" t="s">
        <v>1284</v>
      </c>
    </row>
    <row r="689" spans="29:37">
      <c r="AC689" s="21"/>
      <c r="AD689" s="17"/>
      <c r="AE689"/>
      <c r="AF689"/>
      <c r="AJ689" s="9" t="s">
        <v>641</v>
      </c>
      <c r="AK689" s="9" t="s">
        <v>1285</v>
      </c>
    </row>
    <row r="690" spans="29:37">
      <c r="AC690" s="21"/>
      <c r="AD690" s="17"/>
      <c r="AE690"/>
      <c r="AF690"/>
      <c r="AJ690" s="9" t="s">
        <v>641</v>
      </c>
      <c r="AK690" s="9" t="s">
        <v>1286</v>
      </c>
    </row>
    <row r="691" spans="29:37" ht="33.75">
      <c r="AE691"/>
      <c r="AF691"/>
      <c r="AJ691" s="9" t="s">
        <v>644</v>
      </c>
      <c r="AK691" s="9" t="s">
        <v>1287</v>
      </c>
    </row>
    <row r="692" spans="29:37" ht="33.75">
      <c r="AE692"/>
      <c r="AF692"/>
      <c r="AJ692" s="9" t="s">
        <v>644</v>
      </c>
      <c r="AK692" s="9" t="s">
        <v>1288</v>
      </c>
    </row>
    <row r="693" spans="29:37" ht="33.75">
      <c r="AE693"/>
      <c r="AF693"/>
      <c r="AJ693" s="9" t="s">
        <v>644</v>
      </c>
      <c r="AK693" s="9" t="s">
        <v>1289</v>
      </c>
    </row>
    <row r="694" spans="29:37" ht="33.75">
      <c r="AE694"/>
      <c r="AF694"/>
      <c r="AJ694" s="9" t="s">
        <v>644</v>
      </c>
      <c r="AK694" s="9" t="s">
        <v>1290</v>
      </c>
    </row>
    <row r="695" spans="29:37" ht="33.75">
      <c r="AE695"/>
      <c r="AF695"/>
      <c r="AJ695" s="9" t="s">
        <v>644</v>
      </c>
      <c r="AK695" s="9" t="s">
        <v>1291</v>
      </c>
    </row>
    <row r="696" spans="29:37" ht="22.5">
      <c r="AE696"/>
      <c r="AF696"/>
      <c r="AJ696" s="9" t="s">
        <v>646</v>
      </c>
      <c r="AK696" s="9" t="s">
        <v>1292</v>
      </c>
    </row>
    <row r="697" spans="29:37" ht="22.5">
      <c r="AE697"/>
      <c r="AF697"/>
      <c r="AJ697" s="9" t="s">
        <v>646</v>
      </c>
      <c r="AK697" s="9" t="s">
        <v>1293</v>
      </c>
    </row>
    <row r="698" spans="29:37" ht="22.5">
      <c r="AE698"/>
      <c r="AF698"/>
      <c r="AJ698" s="9" t="s">
        <v>646</v>
      </c>
      <c r="AK698" s="9" t="s">
        <v>1294</v>
      </c>
    </row>
    <row r="699" spans="29:37" ht="22.5">
      <c r="AE699"/>
      <c r="AF699"/>
      <c r="AJ699" s="9" t="s">
        <v>646</v>
      </c>
      <c r="AK699" s="9" t="s">
        <v>1295</v>
      </c>
    </row>
    <row r="700" spans="29:37" ht="22.5">
      <c r="AE700"/>
      <c r="AF700"/>
      <c r="AJ700" s="9" t="s">
        <v>650</v>
      </c>
      <c r="AK700" s="9" t="s">
        <v>1296</v>
      </c>
    </row>
    <row r="701" spans="29:37" ht="22.5">
      <c r="AE701"/>
      <c r="AF701"/>
      <c r="AJ701" s="9" t="s">
        <v>650</v>
      </c>
      <c r="AK701" s="9" t="s">
        <v>1297</v>
      </c>
    </row>
    <row r="702" spans="29:37" ht="22.5">
      <c r="AE702"/>
      <c r="AF702"/>
      <c r="AJ702" s="9" t="s">
        <v>650</v>
      </c>
      <c r="AK702" s="9" t="s">
        <v>1298</v>
      </c>
    </row>
    <row r="703" spans="29:37" ht="22.5">
      <c r="AE703"/>
      <c r="AF703"/>
      <c r="AJ703" s="9" t="s">
        <v>650</v>
      </c>
      <c r="AK703" s="9" t="s">
        <v>1299</v>
      </c>
    </row>
    <row r="704" spans="29:37" ht="22.5">
      <c r="AE704"/>
      <c r="AF704"/>
      <c r="AJ704" s="9" t="s">
        <v>650</v>
      </c>
      <c r="AK704" s="9" t="s">
        <v>1300</v>
      </c>
    </row>
    <row r="705" spans="31:37" ht="22.5">
      <c r="AE705"/>
      <c r="AF705"/>
      <c r="AJ705" s="9" t="s">
        <v>650</v>
      </c>
      <c r="AK705" s="9" t="s">
        <v>1301</v>
      </c>
    </row>
    <row r="706" spans="31:37" ht="22.5">
      <c r="AE706"/>
      <c r="AF706"/>
      <c r="AJ706" s="9" t="s">
        <v>650</v>
      </c>
      <c r="AK706" s="9" t="s">
        <v>1302</v>
      </c>
    </row>
    <row r="707" spans="31:37" ht="33.75">
      <c r="AE707"/>
      <c r="AF707"/>
      <c r="AJ707" s="9" t="s">
        <v>653</v>
      </c>
      <c r="AK707" s="9" t="s">
        <v>1303</v>
      </c>
    </row>
    <row r="708" spans="31:37" ht="33.75">
      <c r="AE708"/>
      <c r="AF708"/>
      <c r="AJ708" s="9" t="s">
        <v>653</v>
      </c>
      <c r="AK708" s="9" t="s">
        <v>1304</v>
      </c>
    </row>
    <row r="709" spans="31:37" ht="22.5">
      <c r="AE709"/>
      <c r="AF709"/>
      <c r="AJ709" s="9" t="s">
        <v>656</v>
      </c>
      <c r="AK709" s="9" t="s">
        <v>1305</v>
      </c>
    </row>
    <row r="710" spans="31:37" ht="22.5">
      <c r="AE710"/>
      <c r="AF710"/>
      <c r="AJ710" s="9" t="s">
        <v>656</v>
      </c>
      <c r="AK710" s="9" t="s">
        <v>1306</v>
      </c>
    </row>
    <row r="711" spans="31:37" ht="22.5">
      <c r="AE711"/>
      <c r="AF711"/>
      <c r="AJ711" s="9" t="s">
        <v>656</v>
      </c>
      <c r="AK711" s="9" t="s">
        <v>1307</v>
      </c>
    </row>
    <row r="712" spans="31:37" ht="22.5">
      <c r="AE712"/>
      <c r="AF712"/>
      <c r="AJ712" s="9" t="s">
        <v>656</v>
      </c>
      <c r="AK712" s="9" t="s">
        <v>1308</v>
      </c>
    </row>
    <row r="713" spans="31:37" ht="22.5">
      <c r="AE713"/>
      <c r="AF713"/>
      <c r="AJ713" s="9" t="s">
        <v>656</v>
      </c>
      <c r="AK713" s="9" t="s">
        <v>1309</v>
      </c>
    </row>
    <row r="714" spans="31:37" ht="22.5">
      <c r="AE714"/>
      <c r="AF714"/>
      <c r="AJ714" s="9" t="s">
        <v>658</v>
      </c>
      <c r="AK714" s="9" t="s">
        <v>658</v>
      </c>
    </row>
    <row r="715" spans="31:37" ht="22.5">
      <c r="AE715"/>
      <c r="AF715"/>
      <c r="AJ715" s="9" t="s">
        <v>660</v>
      </c>
      <c r="AK715" s="9" t="s">
        <v>660</v>
      </c>
    </row>
    <row r="716" spans="31:37" ht="22.5">
      <c r="AE716"/>
      <c r="AF716"/>
      <c r="AJ716" s="9" t="s">
        <v>663</v>
      </c>
      <c r="AK716" s="9" t="s">
        <v>663</v>
      </c>
    </row>
    <row r="717" spans="31:37">
      <c r="AE717"/>
      <c r="AF717"/>
      <c r="AJ717" s="9" t="s">
        <v>665</v>
      </c>
      <c r="AK717" s="9" t="s">
        <v>665</v>
      </c>
    </row>
    <row r="718" spans="31:37" ht="22.5">
      <c r="AE718"/>
      <c r="AF718"/>
      <c r="AJ718" s="9" t="s">
        <v>667</v>
      </c>
      <c r="AK718" s="9" t="s">
        <v>667</v>
      </c>
    </row>
    <row r="719" spans="31:37" ht="22.5">
      <c r="AE719"/>
      <c r="AF719"/>
      <c r="AJ719" s="9" t="s">
        <v>669</v>
      </c>
      <c r="AK719" s="9" t="s">
        <v>669</v>
      </c>
    </row>
    <row r="720" spans="31:37" ht="33.75">
      <c r="AE720"/>
      <c r="AF720"/>
      <c r="AJ720" s="9" t="s">
        <v>672</v>
      </c>
      <c r="AK720" s="9" t="s">
        <v>672</v>
      </c>
    </row>
    <row r="721" spans="31:37" ht="33.75">
      <c r="AE721"/>
      <c r="AF721"/>
      <c r="AJ721" s="9" t="s">
        <v>674</v>
      </c>
      <c r="AK721" s="9" t="s">
        <v>1310</v>
      </c>
    </row>
    <row r="722" spans="31:37" ht="33.75">
      <c r="AE722"/>
      <c r="AF722"/>
      <c r="AJ722" s="9" t="s">
        <v>674</v>
      </c>
      <c r="AK722" s="9" t="s">
        <v>1311</v>
      </c>
    </row>
    <row r="723" spans="31:37" ht="22.5">
      <c r="AE723"/>
      <c r="AF723"/>
      <c r="AJ723" s="9" t="s">
        <v>677</v>
      </c>
      <c r="AK723" s="9" t="s">
        <v>1312</v>
      </c>
    </row>
    <row r="724" spans="31:37" ht="22.5">
      <c r="AE724"/>
      <c r="AF724"/>
      <c r="AJ724" s="9" t="s">
        <v>677</v>
      </c>
      <c r="AK724" s="9" t="s">
        <v>1313</v>
      </c>
    </row>
    <row r="725" spans="31:37" ht="22.5">
      <c r="AE725"/>
      <c r="AF725"/>
      <c r="AJ725" s="9" t="s">
        <v>677</v>
      </c>
      <c r="AK725" s="9" t="s">
        <v>1314</v>
      </c>
    </row>
    <row r="726" spans="31:37" ht="22.5">
      <c r="AE726"/>
      <c r="AF726"/>
      <c r="AJ726" s="9" t="s">
        <v>677</v>
      </c>
      <c r="AK726" s="9" t="s">
        <v>1315</v>
      </c>
    </row>
    <row r="727" spans="31:37" ht="22.5">
      <c r="AE727"/>
      <c r="AF727"/>
      <c r="AJ727" s="9" t="s">
        <v>677</v>
      </c>
      <c r="AK727" s="9" t="s">
        <v>1316</v>
      </c>
    </row>
    <row r="728" spans="31:37" ht="22.5">
      <c r="AE728"/>
      <c r="AF728"/>
      <c r="AJ728" s="9" t="s">
        <v>677</v>
      </c>
      <c r="AK728" s="9" t="s">
        <v>1317</v>
      </c>
    </row>
    <row r="729" spans="31:37" ht="22.5">
      <c r="AE729"/>
      <c r="AF729"/>
      <c r="AJ729" s="9" t="s">
        <v>677</v>
      </c>
      <c r="AK729" s="9" t="s">
        <v>1318</v>
      </c>
    </row>
    <row r="730" spans="31:37">
      <c r="AE730"/>
      <c r="AF730"/>
      <c r="AJ730" s="9" t="s">
        <v>679</v>
      </c>
      <c r="AK730" s="9" t="s">
        <v>1319</v>
      </c>
    </row>
    <row r="731" spans="31:37">
      <c r="AE731"/>
      <c r="AF731"/>
      <c r="AJ731" s="9" t="s">
        <v>679</v>
      </c>
      <c r="AK731" s="9" t="s">
        <v>1320</v>
      </c>
    </row>
    <row r="732" spans="31:37">
      <c r="AE732"/>
      <c r="AF732"/>
      <c r="AJ732" s="9" t="s">
        <v>679</v>
      </c>
      <c r="AK732" s="9" t="s">
        <v>1321</v>
      </c>
    </row>
    <row r="733" spans="31:37">
      <c r="AE733"/>
      <c r="AF733"/>
      <c r="AJ733" s="9" t="s">
        <v>679</v>
      </c>
      <c r="AK733" s="9" t="s">
        <v>1322</v>
      </c>
    </row>
    <row r="734" spans="31:37">
      <c r="AE734"/>
      <c r="AF734"/>
      <c r="AJ734" s="9" t="s">
        <v>679</v>
      </c>
      <c r="AK734" s="9" t="s">
        <v>1323</v>
      </c>
    </row>
    <row r="735" spans="31:37">
      <c r="AE735"/>
      <c r="AF735"/>
      <c r="AJ735" s="9" t="s">
        <v>679</v>
      </c>
      <c r="AK735" s="9" t="s">
        <v>1324</v>
      </c>
    </row>
    <row r="736" spans="31:37">
      <c r="AE736"/>
      <c r="AF736"/>
      <c r="AJ736" s="9" t="s">
        <v>681</v>
      </c>
      <c r="AK736" s="9" t="s">
        <v>1325</v>
      </c>
    </row>
    <row r="737" spans="31:37">
      <c r="AE737"/>
      <c r="AF737"/>
      <c r="AJ737" s="9" t="s">
        <v>681</v>
      </c>
      <c r="AK737" s="9" t="s">
        <v>1326</v>
      </c>
    </row>
    <row r="738" spans="31:37">
      <c r="AE738"/>
      <c r="AF738"/>
      <c r="AJ738" s="9" t="s">
        <v>681</v>
      </c>
      <c r="AK738" s="9" t="s">
        <v>1327</v>
      </c>
    </row>
    <row r="739" spans="31:37">
      <c r="AE739"/>
      <c r="AF739"/>
      <c r="AJ739" s="9" t="s">
        <v>681</v>
      </c>
      <c r="AK739" s="9" t="s">
        <v>1328</v>
      </c>
    </row>
    <row r="740" spans="31:37">
      <c r="AE740"/>
      <c r="AF740"/>
      <c r="AJ740" s="9" t="s">
        <v>681</v>
      </c>
      <c r="AK740" s="9" t="s">
        <v>1329</v>
      </c>
    </row>
    <row r="741" spans="31:37">
      <c r="AE741"/>
      <c r="AF741"/>
      <c r="AJ741" s="9" t="s">
        <v>681</v>
      </c>
      <c r="AK741" s="9" t="s">
        <v>1330</v>
      </c>
    </row>
    <row r="742" spans="31:37">
      <c r="AE742"/>
      <c r="AF742"/>
      <c r="AJ742" s="9" t="s">
        <v>681</v>
      </c>
      <c r="AK742" s="9" t="s">
        <v>1331</v>
      </c>
    </row>
    <row r="743" spans="31:37">
      <c r="AE743"/>
      <c r="AF743"/>
      <c r="AJ743" s="9" t="s">
        <v>681</v>
      </c>
      <c r="AK743" s="9" t="s">
        <v>1332</v>
      </c>
    </row>
    <row r="744" spans="31:37">
      <c r="AE744"/>
      <c r="AF744"/>
      <c r="AJ744" s="9" t="s">
        <v>681</v>
      </c>
      <c r="AK744" s="9" t="s">
        <v>1333</v>
      </c>
    </row>
    <row r="745" spans="31:37" ht="22.5">
      <c r="AE745"/>
      <c r="AF745"/>
      <c r="AJ745" s="9" t="s">
        <v>683</v>
      </c>
      <c r="AK745" s="9" t="s">
        <v>1334</v>
      </c>
    </row>
    <row r="746" spans="31:37" ht="22.5">
      <c r="AE746"/>
      <c r="AF746"/>
      <c r="AJ746" s="9" t="s">
        <v>683</v>
      </c>
      <c r="AK746" s="9" t="s">
        <v>1335</v>
      </c>
    </row>
    <row r="747" spans="31:37" ht="33.75">
      <c r="AE747"/>
      <c r="AF747"/>
      <c r="AJ747" s="9" t="s">
        <v>686</v>
      </c>
      <c r="AK747" s="9" t="s">
        <v>1336</v>
      </c>
    </row>
    <row r="748" spans="31:37" ht="33.75">
      <c r="AE748"/>
      <c r="AF748"/>
      <c r="AJ748" s="9" t="s">
        <v>686</v>
      </c>
      <c r="AK748" s="9" t="s">
        <v>1337</v>
      </c>
    </row>
    <row r="749" spans="31:37" ht="33.75">
      <c r="AE749"/>
      <c r="AF749"/>
      <c r="AJ749" s="9" t="s">
        <v>686</v>
      </c>
      <c r="AK749" s="9" t="s">
        <v>1338</v>
      </c>
    </row>
    <row r="750" spans="31:37" ht="33.75">
      <c r="AE750"/>
      <c r="AF750"/>
      <c r="AJ750" s="9" t="s">
        <v>686</v>
      </c>
      <c r="AK750" s="9" t="s">
        <v>1339</v>
      </c>
    </row>
    <row r="751" spans="31:37" ht="33.75">
      <c r="AE751"/>
      <c r="AF751"/>
      <c r="AJ751" s="9" t="s">
        <v>686</v>
      </c>
      <c r="AK751" s="9" t="s">
        <v>1340</v>
      </c>
    </row>
    <row r="752" spans="31:37" ht="33.75">
      <c r="AE752"/>
      <c r="AF752"/>
      <c r="AJ752" s="9" t="s">
        <v>688</v>
      </c>
      <c r="AK752" s="9" t="s">
        <v>1341</v>
      </c>
    </row>
    <row r="753" spans="31:37" ht="33.75">
      <c r="AE753"/>
      <c r="AF753"/>
      <c r="AJ753" s="9" t="s">
        <v>688</v>
      </c>
      <c r="AK753" s="9" t="s">
        <v>1342</v>
      </c>
    </row>
    <row r="754" spans="31:37" ht="33.75">
      <c r="AE754"/>
      <c r="AF754"/>
      <c r="AJ754" s="9" t="s">
        <v>688</v>
      </c>
      <c r="AK754" s="9" t="s">
        <v>1343</v>
      </c>
    </row>
    <row r="755" spans="31:37" ht="33.75">
      <c r="AE755"/>
      <c r="AF755"/>
      <c r="AJ755" s="9" t="s">
        <v>688</v>
      </c>
      <c r="AK755" s="9" t="s">
        <v>1344</v>
      </c>
    </row>
    <row r="756" spans="31:37" ht="33.75">
      <c r="AE756"/>
      <c r="AF756"/>
      <c r="AJ756" s="9" t="s">
        <v>688</v>
      </c>
      <c r="AK756" s="9" t="s">
        <v>1345</v>
      </c>
    </row>
    <row r="757" spans="31:37" ht="33.75">
      <c r="AE757"/>
      <c r="AF757"/>
      <c r="AJ757" s="9" t="s">
        <v>688</v>
      </c>
      <c r="AK757" s="9" t="s">
        <v>1346</v>
      </c>
    </row>
    <row r="758" spans="31:37">
      <c r="AE758"/>
      <c r="AF758"/>
      <c r="AJ758" s="9" t="s">
        <v>690</v>
      </c>
      <c r="AK758" s="9" t="s">
        <v>1347</v>
      </c>
    </row>
    <row r="759" spans="31:37">
      <c r="AE759"/>
      <c r="AF759"/>
      <c r="AJ759" s="9" t="s">
        <v>690</v>
      </c>
      <c r="AK759" s="9" t="s">
        <v>1348</v>
      </c>
    </row>
    <row r="760" spans="31:37" ht="22.5">
      <c r="AE760"/>
      <c r="AF760"/>
      <c r="AJ760" s="9" t="s">
        <v>693</v>
      </c>
      <c r="AK760" s="9" t="s">
        <v>1349</v>
      </c>
    </row>
    <row r="761" spans="31:37" ht="22.5">
      <c r="AE761"/>
      <c r="AF761"/>
      <c r="AJ761" s="9" t="s">
        <v>693</v>
      </c>
      <c r="AK761" s="9" t="s">
        <v>1350</v>
      </c>
    </row>
    <row r="762" spans="31:37" ht="22.5">
      <c r="AE762"/>
      <c r="AF762"/>
      <c r="AJ762" s="9" t="s">
        <v>693</v>
      </c>
      <c r="AK762" s="9" t="s">
        <v>1351</v>
      </c>
    </row>
    <row r="763" spans="31:37" ht="22.5">
      <c r="AE763"/>
      <c r="AF763"/>
      <c r="AJ763" s="9" t="s">
        <v>693</v>
      </c>
      <c r="AK763" s="9" t="s">
        <v>1352</v>
      </c>
    </row>
    <row r="764" spans="31:37" ht="22.5">
      <c r="AE764"/>
      <c r="AF764"/>
      <c r="AJ764" s="9" t="s">
        <v>693</v>
      </c>
      <c r="AK764" s="9" t="s">
        <v>1353</v>
      </c>
    </row>
    <row r="765" spans="31:37" ht="22.5">
      <c r="AE765"/>
      <c r="AF765"/>
      <c r="AJ765" s="9" t="s">
        <v>693</v>
      </c>
      <c r="AK765" s="9" t="s">
        <v>1354</v>
      </c>
    </row>
    <row r="766" spans="31:37" ht="22.5">
      <c r="AE766"/>
      <c r="AF766"/>
      <c r="AJ766" s="9" t="s">
        <v>693</v>
      </c>
      <c r="AK766" s="9" t="s">
        <v>1355</v>
      </c>
    </row>
    <row r="767" spans="31:37" ht="22.5">
      <c r="AE767"/>
      <c r="AF767"/>
      <c r="AJ767" s="9" t="s">
        <v>693</v>
      </c>
      <c r="AK767" s="9" t="s">
        <v>1356</v>
      </c>
    </row>
    <row r="768" spans="31:37" ht="45">
      <c r="AE768"/>
      <c r="AF768"/>
      <c r="AJ768" s="9" t="s">
        <v>695</v>
      </c>
      <c r="AK768" s="9" t="s">
        <v>1357</v>
      </c>
    </row>
    <row r="769" spans="31:37" ht="45">
      <c r="AE769"/>
      <c r="AF769"/>
      <c r="AJ769" s="9" t="s">
        <v>695</v>
      </c>
      <c r="AK769" s="9" t="s">
        <v>1358</v>
      </c>
    </row>
    <row r="770" spans="31:37" ht="22.5">
      <c r="AE770"/>
      <c r="AF770"/>
      <c r="AJ770" s="9" t="s">
        <v>698</v>
      </c>
      <c r="AK770" s="9" t="s">
        <v>1359</v>
      </c>
    </row>
    <row r="771" spans="31:37" ht="22.5">
      <c r="AE771"/>
      <c r="AF771"/>
      <c r="AJ771" s="9" t="s">
        <v>698</v>
      </c>
      <c r="AK771" s="9" t="s">
        <v>1360</v>
      </c>
    </row>
    <row r="772" spans="31:37" ht="22.5">
      <c r="AE772"/>
      <c r="AF772"/>
      <c r="AJ772" s="9" t="s">
        <v>698</v>
      </c>
      <c r="AK772" s="9" t="s">
        <v>1361</v>
      </c>
    </row>
    <row r="773" spans="31:37" ht="22.5">
      <c r="AE773"/>
      <c r="AF773"/>
      <c r="AJ773" s="9" t="s">
        <v>698</v>
      </c>
      <c r="AK773" s="9" t="s">
        <v>1362</v>
      </c>
    </row>
    <row r="774" spans="31:37" ht="22.5">
      <c r="AE774"/>
      <c r="AF774"/>
      <c r="AJ774" s="9" t="s">
        <v>700</v>
      </c>
      <c r="AK774" s="9" t="s">
        <v>1363</v>
      </c>
    </row>
    <row r="775" spans="31:37" ht="22.5">
      <c r="AE775"/>
      <c r="AF775"/>
      <c r="AJ775" s="9" t="s">
        <v>700</v>
      </c>
      <c r="AK775" s="9" t="s">
        <v>1364</v>
      </c>
    </row>
    <row r="776" spans="31:37" ht="22.5">
      <c r="AE776"/>
      <c r="AF776"/>
      <c r="AJ776" s="9" t="s">
        <v>700</v>
      </c>
      <c r="AK776" s="9" t="s">
        <v>1365</v>
      </c>
    </row>
    <row r="777" spans="31:37" ht="33.75">
      <c r="AE777"/>
      <c r="AF777"/>
      <c r="AJ777" s="9" t="s">
        <v>701</v>
      </c>
      <c r="AK777" s="9" t="s">
        <v>1366</v>
      </c>
    </row>
    <row r="778" spans="31:37" ht="33.75">
      <c r="AE778"/>
      <c r="AF778"/>
      <c r="AJ778" s="9" t="s">
        <v>701</v>
      </c>
      <c r="AK778" s="9" t="s">
        <v>1367</v>
      </c>
    </row>
    <row r="779" spans="31:37">
      <c r="AE779"/>
      <c r="AF779"/>
      <c r="AJ779" s="9" t="s">
        <v>704</v>
      </c>
      <c r="AK779" s="9" t="s">
        <v>704</v>
      </c>
    </row>
    <row r="780" spans="31:37">
      <c r="AE780"/>
      <c r="AF780"/>
      <c r="AJ780" s="9" t="s">
        <v>706</v>
      </c>
      <c r="AK780" s="9" t="s">
        <v>706</v>
      </c>
    </row>
    <row r="781" spans="31:37" ht="22.5">
      <c r="AE781"/>
      <c r="AF781"/>
      <c r="AJ781" s="9" t="s">
        <v>708</v>
      </c>
      <c r="AK781" s="9" t="s">
        <v>708</v>
      </c>
    </row>
    <row r="782" spans="31:37">
      <c r="AE782"/>
      <c r="AF782"/>
      <c r="AJ782" s="9" t="s">
        <v>709</v>
      </c>
      <c r="AK782" s="9" t="s">
        <v>709</v>
      </c>
    </row>
    <row r="783" spans="31:37">
      <c r="AE783"/>
      <c r="AF783"/>
      <c r="AJ783" s="9" t="s">
        <v>711</v>
      </c>
      <c r="AK783" s="9" t="s">
        <v>711</v>
      </c>
    </row>
    <row r="784" spans="31:37" ht="22.5">
      <c r="AE784"/>
      <c r="AF784"/>
      <c r="AJ784" s="9" t="s">
        <v>712</v>
      </c>
      <c r="AK784" s="9" t="s">
        <v>1368</v>
      </c>
    </row>
    <row r="785" spans="31:37" ht="22.5">
      <c r="AE785"/>
      <c r="AF785"/>
      <c r="AJ785" s="9" t="s">
        <v>712</v>
      </c>
      <c r="AK785" s="9" t="s">
        <v>1369</v>
      </c>
    </row>
    <row r="786" spans="31:37" ht="22.5">
      <c r="AE786"/>
      <c r="AF786"/>
      <c r="AJ786" s="9" t="s">
        <v>712</v>
      </c>
      <c r="AK786" s="9" t="s">
        <v>1370</v>
      </c>
    </row>
    <row r="787" spans="31:37" ht="22.5">
      <c r="AE787"/>
      <c r="AF787"/>
      <c r="AJ787" s="9" t="s">
        <v>712</v>
      </c>
      <c r="AK787" s="9" t="s">
        <v>1371</v>
      </c>
    </row>
    <row r="788" spans="31:37" ht="22.5">
      <c r="AE788"/>
      <c r="AF788"/>
      <c r="AJ788" s="9" t="s">
        <v>712</v>
      </c>
      <c r="AK788" s="9" t="s">
        <v>1372</v>
      </c>
    </row>
    <row r="789" spans="31:37" ht="22.5">
      <c r="AE789"/>
      <c r="AF789"/>
      <c r="AJ789" s="9" t="s">
        <v>712</v>
      </c>
      <c r="AK789" s="9" t="s">
        <v>1373</v>
      </c>
    </row>
    <row r="790" spans="31:37" ht="22.5">
      <c r="AE790"/>
      <c r="AF790"/>
      <c r="AJ790" s="9" t="s">
        <v>712</v>
      </c>
      <c r="AK790" s="9" t="s">
        <v>1374</v>
      </c>
    </row>
    <row r="791" spans="31:37" ht="22.5">
      <c r="AE791"/>
      <c r="AF791"/>
      <c r="AJ791" s="9" t="s">
        <v>712</v>
      </c>
      <c r="AK791" s="9" t="s">
        <v>1375</v>
      </c>
    </row>
    <row r="792" spans="31:37">
      <c r="AE792"/>
      <c r="AF792"/>
      <c r="AJ792" s="9" t="s">
        <v>713</v>
      </c>
      <c r="AK792" s="9" t="s">
        <v>1376</v>
      </c>
    </row>
    <row r="793" spans="31:37">
      <c r="AE793"/>
      <c r="AF793"/>
      <c r="AJ793" s="9" t="s">
        <v>713</v>
      </c>
      <c r="AK793" s="9" t="s">
        <v>1377</v>
      </c>
    </row>
    <row r="794" spans="31:37">
      <c r="AE794"/>
      <c r="AF794"/>
      <c r="AJ794" s="9" t="s">
        <v>713</v>
      </c>
      <c r="AK794" s="9" t="s">
        <v>1378</v>
      </c>
    </row>
    <row r="795" spans="31:37" ht="22.5">
      <c r="AE795"/>
      <c r="AF795"/>
      <c r="AJ795" s="9" t="s">
        <v>714</v>
      </c>
      <c r="AK795" s="9" t="s">
        <v>1379</v>
      </c>
    </row>
    <row r="796" spans="31:37" ht="22.5">
      <c r="AE796"/>
      <c r="AF796"/>
      <c r="AJ796" s="9" t="s">
        <v>714</v>
      </c>
      <c r="AK796" s="9" t="s">
        <v>1380</v>
      </c>
    </row>
    <row r="797" spans="31:37" ht="22.5">
      <c r="AE797"/>
      <c r="AF797"/>
      <c r="AJ797" s="9" t="s">
        <v>714</v>
      </c>
      <c r="AK797" s="9" t="s">
        <v>1381</v>
      </c>
    </row>
    <row r="798" spans="31:37" ht="22.5">
      <c r="AE798"/>
      <c r="AF798"/>
      <c r="AJ798" s="9" t="s">
        <v>716</v>
      </c>
      <c r="AK798" s="9" t="s">
        <v>716</v>
      </c>
    </row>
    <row r="799" spans="31:37" ht="22.5">
      <c r="AE799"/>
      <c r="AF799"/>
      <c r="AJ799" s="9" t="s">
        <v>718</v>
      </c>
      <c r="AK799" s="9" t="s">
        <v>718</v>
      </c>
    </row>
    <row r="800" spans="31:37" ht="22.5">
      <c r="AE800"/>
      <c r="AF800"/>
      <c r="AJ800" s="9" t="s">
        <v>719</v>
      </c>
      <c r="AK800" s="9" t="s">
        <v>1382</v>
      </c>
    </row>
    <row r="801" spans="31:37" ht="22.5">
      <c r="AE801"/>
      <c r="AF801"/>
      <c r="AJ801" s="9" t="s">
        <v>719</v>
      </c>
      <c r="AK801" s="9" t="s">
        <v>1383</v>
      </c>
    </row>
    <row r="802" spans="31:37" ht="22.5">
      <c r="AE802"/>
      <c r="AF802"/>
      <c r="AJ802" s="9" t="s">
        <v>719</v>
      </c>
      <c r="AK802" s="9" t="s">
        <v>1384</v>
      </c>
    </row>
    <row r="803" spans="31:37" ht="22.5">
      <c r="AE803"/>
      <c r="AF803"/>
      <c r="AJ803" s="9" t="s">
        <v>719</v>
      </c>
      <c r="AK803" s="9" t="s">
        <v>1385</v>
      </c>
    </row>
    <row r="804" spans="31:37" ht="22.5">
      <c r="AE804"/>
      <c r="AF804"/>
      <c r="AJ804" s="9" t="s">
        <v>719</v>
      </c>
      <c r="AK804" s="9" t="s">
        <v>1386</v>
      </c>
    </row>
    <row r="805" spans="31:37" ht="22.5">
      <c r="AE805"/>
      <c r="AF805"/>
      <c r="AJ805" s="9" t="s">
        <v>721</v>
      </c>
      <c r="AK805" s="9" t="s">
        <v>1387</v>
      </c>
    </row>
    <row r="806" spans="31:37" ht="22.5">
      <c r="AE806"/>
      <c r="AF806"/>
      <c r="AJ806" s="9" t="s">
        <v>721</v>
      </c>
      <c r="AK806" s="9" t="s">
        <v>1388</v>
      </c>
    </row>
    <row r="807" spans="31:37" ht="22.5">
      <c r="AE807"/>
      <c r="AF807"/>
      <c r="AJ807" s="9" t="s">
        <v>723</v>
      </c>
      <c r="AK807" s="9" t="s">
        <v>1389</v>
      </c>
    </row>
    <row r="808" spans="31:37" ht="22.5">
      <c r="AE808"/>
      <c r="AF808"/>
      <c r="AJ808" s="9" t="s">
        <v>723</v>
      </c>
      <c r="AK808" s="9" t="s">
        <v>1390</v>
      </c>
    </row>
    <row r="809" spans="31:37" ht="22.5">
      <c r="AE809"/>
      <c r="AF809"/>
      <c r="AJ809" s="9" t="s">
        <v>723</v>
      </c>
      <c r="AK809" s="9" t="s">
        <v>1391</v>
      </c>
    </row>
    <row r="810" spans="31:37" ht="22.5">
      <c r="AE810"/>
      <c r="AF810"/>
      <c r="AJ810" s="9" t="s">
        <v>723</v>
      </c>
      <c r="AK810" s="9" t="s">
        <v>1392</v>
      </c>
    </row>
    <row r="811" spans="31:37" ht="22.5">
      <c r="AE811"/>
      <c r="AF811"/>
      <c r="AJ811" s="9" t="s">
        <v>723</v>
      </c>
      <c r="AK811" s="9" t="s">
        <v>1393</v>
      </c>
    </row>
    <row r="812" spans="31:37" ht="33.75">
      <c r="AE812"/>
      <c r="AF812"/>
      <c r="AJ812" s="9" t="s">
        <v>724</v>
      </c>
      <c r="AK812" s="9" t="s">
        <v>1394</v>
      </c>
    </row>
    <row r="813" spans="31:37" ht="33.75">
      <c r="AE813"/>
      <c r="AF813"/>
      <c r="AJ813" s="9" t="s">
        <v>724</v>
      </c>
      <c r="AK813" s="9" t="s">
        <v>1395</v>
      </c>
    </row>
    <row r="814" spans="31:37" ht="33.75">
      <c r="AJ814" s="9" t="s">
        <v>724</v>
      </c>
      <c r="AK814" s="9" t="s">
        <v>1396</v>
      </c>
    </row>
    <row r="815" spans="31:37" ht="22.5">
      <c r="AJ815" s="9" t="s">
        <v>726</v>
      </c>
      <c r="AK815" s="9" t="s">
        <v>726</v>
      </c>
    </row>
    <row r="816" spans="31:37" ht="33.75">
      <c r="AJ816" s="9" t="s">
        <v>727</v>
      </c>
      <c r="AK816" s="9" t="s">
        <v>1397</v>
      </c>
    </row>
    <row r="817" spans="36:37" ht="33.75">
      <c r="AJ817" s="9" t="s">
        <v>727</v>
      </c>
      <c r="AK817" s="9" t="s">
        <v>1398</v>
      </c>
    </row>
    <row r="818" spans="36:37" ht="33.75">
      <c r="AJ818" s="9" t="s">
        <v>727</v>
      </c>
      <c r="AK818" s="9" t="s">
        <v>1399</v>
      </c>
    </row>
    <row r="819" spans="36:37" ht="33.75">
      <c r="AJ819" s="9" t="s">
        <v>727</v>
      </c>
      <c r="AK819" s="9" t="s">
        <v>1400</v>
      </c>
    </row>
    <row r="820" spans="36:37" ht="33.75">
      <c r="AJ820" s="9" t="s">
        <v>729</v>
      </c>
      <c r="AK820" s="9" t="s">
        <v>729</v>
      </c>
    </row>
    <row r="821" spans="36:37" ht="22.5">
      <c r="AJ821" s="9" t="s">
        <v>730</v>
      </c>
      <c r="AK821" s="9" t="s">
        <v>1401</v>
      </c>
    </row>
    <row r="822" spans="36:37" ht="22.5">
      <c r="AJ822" s="9" t="s">
        <v>730</v>
      </c>
      <c r="AK822" s="9" t="s">
        <v>1402</v>
      </c>
    </row>
    <row r="823" spans="36:37" ht="22.5">
      <c r="AJ823" s="9" t="s">
        <v>730</v>
      </c>
      <c r="AK823" s="9" t="s">
        <v>1403</v>
      </c>
    </row>
    <row r="824" spans="36:37" ht="22.5">
      <c r="AJ824" s="9" t="s">
        <v>730</v>
      </c>
      <c r="AK824" s="9" t="s">
        <v>1404</v>
      </c>
    </row>
    <row r="825" spans="36:37" ht="22.5">
      <c r="AJ825" s="9" t="s">
        <v>731</v>
      </c>
      <c r="AK825" s="9" t="s">
        <v>1405</v>
      </c>
    </row>
    <row r="826" spans="36:37" ht="22.5">
      <c r="AJ826" s="9" t="s">
        <v>731</v>
      </c>
      <c r="AK826" s="9" t="s">
        <v>1406</v>
      </c>
    </row>
    <row r="827" spans="36:37" ht="22.5">
      <c r="AJ827" s="9" t="s">
        <v>731</v>
      </c>
      <c r="AK827" s="9" t="s">
        <v>1407</v>
      </c>
    </row>
    <row r="828" spans="36:37" ht="22.5">
      <c r="AJ828" s="9" t="s">
        <v>731</v>
      </c>
      <c r="AK828" s="9" t="s">
        <v>1408</v>
      </c>
    </row>
    <row r="829" spans="36:37" ht="22.5">
      <c r="AJ829" s="9" t="s">
        <v>732</v>
      </c>
      <c r="AK829" s="9" t="s">
        <v>1409</v>
      </c>
    </row>
    <row r="830" spans="36:37" ht="22.5">
      <c r="AJ830" s="9" t="s">
        <v>732</v>
      </c>
      <c r="AK830" s="9" t="s">
        <v>1410</v>
      </c>
    </row>
    <row r="831" spans="36:37" ht="22.5">
      <c r="AJ831" s="9" t="s">
        <v>732</v>
      </c>
      <c r="AK831" s="9" t="s">
        <v>1411</v>
      </c>
    </row>
    <row r="832" spans="36:37" ht="22.5">
      <c r="AJ832" s="9" t="s">
        <v>733</v>
      </c>
      <c r="AK832" s="9" t="s">
        <v>1412</v>
      </c>
    </row>
    <row r="833" spans="36:37" ht="22.5">
      <c r="AJ833" s="9" t="s">
        <v>733</v>
      </c>
      <c r="AK833" s="9" t="s">
        <v>1413</v>
      </c>
    </row>
    <row r="834" spans="36:37" ht="22.5">
      <c r="AJ834" s="9" t="s">
        <v>733</v>
      </c>
      <c r="AK834" s="9" t="s">
        <v>1414</v>
      </c>
    </row>
    <row r="835" spans="36:37" ht="22.5">
      <c r="AJ835" s="9" t="s">
        <v>733</v>
      </c>
      <c r="AK835" s="9" t="s">
        <v>1415</v>
      </c>
    </row>
    <row r="836" spans="36:37" ht="22.5">
      <c r="AJ836" s="9" t="s">
        <v>733</v>
      </c>
      <c r="AK836" s="9" t="s">
        <v>1416</v>
      </c>
    </row>
    <row r="837" spans="36:37" ht="22.5">
      <c r="AJ837" s="9" t="s">
        <v>733</v>
      </c>
      <c r="AK837" s="9" t="s">
        <v>1417</v>
      </c>
    </row>
    <row r="838" spans="36:37" ht="22.5">
      <c r="AJ838" s="9" t="s">
        <v>734</v>
      </c>
      <c r="AK838" s="9" t="s">
        <v>1418</v>
      </c>
    </row>
    <row r="839" spans="36:37" ht="22.5">
      <c r="AJ839" s="9" t="s">
        <v>734</v>
      </c>
      <c r="AK839" s="9" t="s">
        <v>1419</v>
      </c>
    </row>
    <row r="840" spans="36:37" ht="22.5">
      <c r="AJ840" s="9" t="s">
        <v>734</v>
      </c>
      <c r="AK840" s="9" t="s">
        <v>1420</v>
      </c>
    </row>
    <row r="841" spans="36:37" ht="22.5">
      <c r="AJ841" s="9" t="s">
        <v>734</v>
      </c>
      <c r="AK841" s="9" t="s">
        <v>1421</v>
      </c>
    </row>
    <row r="842" spans="36:37" ht="22.5">
      <c r="AJ842" s="9" t="s">
        <v>734</v>
      </c>
      <c r="AK842" s="9" t="s">
        <v>1422</v>
      </c>
    </row>
    <row r="843" spans="36:37" ht="22.5">
      <c r="AJ843" s="9" t="s">
        <v>734</v>
      </c>
      <c r="AK843" s="9" t="s">
        <v>1423</v>
      </c>
    </row>
    <row r="844" spans="36:37" ht="22.5">
      <c r="AJ844" s="9" t="s">
        <v>736</v>
      </c>
      <c r="AK844" s="9" t="s">
        <v>1424</v>
      </c>
    </row>
    <row r="845" spans="36:37" ht="22.5">
      <c r="AJ845" s="9" t="s">
        <v>736</v>
      </c>
      <c r="AK845" s="9" t="s">
        <v>1425</v>
      </c>
    </row>
    <row r="846" spans="36:37" ht="22.5">
      <c r="AJ846" s="9" t="s">
        <v>736</v>
      </c>
      <c r="AK846" s="9" t="s">
        <v>1426</v>
      </c>
    </row>
    <row r="847" spans="36:37" ht="22.5">
      <c r="AJ847" s="9" t="s">
        <v>736</v>
      </c>
      <c r="AK847" s="9" t="s">
        <v>1427</v>
      </c>
    </row>
    <row r="848" spans="36:37" ht="22.5">
      <c r="AJ848" s="9" t="s">
        <v>736</v>
      </c>
      <c r="AK848" s="9" t="s">
        <v>1428</v>
      </c>
    </row>
    <row r="849" spans="36:37" ht="22.5">
      <c r="AJ849" s="9" t="s">
        <v>736</v>
      </c>
      <c r="AK849" s="9" t="s">
        <v>1429</v>
      </c>
    </row>
    <row r="850" spans="36:37" ht="33.75">
      <c r="AJ850" s="9" t="s">
        <v>737</v>
      </c>
      <c r="AK850" s="9" t="s">
        <v>1430</v>
      </c>
    </row>
    <row r="851" spans="36:37" ht="33.75">
      <c r="AJ851" s="9" t="s">
        <v>737</v>
      </c>
      <c r="AK851" s="9" t="s">
        <v>1431</v>
      </c>
    </row>
    <row r="852" spans="36:37" ht="33.75">
      <c r="AJ852" s="9" t="s">
        <v>737</v>
      </c>
      <c r="AK852" s="9" t="s">
        <v>1432</v>
      </c>
    </row>
    <row r="853" spans="36:37" ht="33.75">
      <c r="AJ853" s="9" t="s">
        <v>737</v>
      </c>
      <c r="AK853" s="9" t="s">
        <v>1433</v>
      </c>
    </row>
    <row r="854" spans="36:37" ht="33.75">
      <c r="AJ854" s="9" t="s">
        <v>738</v>
      </c>
      <c r="AK854" s="9" t="s">
        <v>1434</v>
      </c>
    </row>
    <row r="855" spans="36:37" ht="33.75">
      <c r="AJ855" s="9" t="s">
        <v>738</v>
      </c>
      <c r="AK855" s="9" t="s">
        <v>1435</v>
      </c>
    </row>
    <row r="856" spans="36:37" ht="33.75">
      <c r="AJ856" s="9" t="s">
        <v>738</v>
      </c>
      <c r="AK856" s="9" t="s">
        <v>1436</v>
      </c>
    </row>
    <row r="857" spans="36:37" ht="45">
      <c r="AJ857" s="9" t="s">
        <v>739</v>
      </c>
      <c r="AK857" s="9" t="s">
        <v>1437</v>
      </c>
    </row>
    <row r="858" spans="36:37" ht="45">
      <c r="AJ858" s="9" t="s">
        <v>739</v>
      </c>
      <c r="AK858" s="9" t="s">
        <v>1438</v>
      </c>
    </row>
    <row r="859" spans="36:37" ht="45">
      <c r="AJ859" s="9" t="s">
        <v>739</v>
      </c>
      <c r="AK859" s="9" t="s">
        <v>1439</v>
      </c>
    </row>
    <row r="860" spans="36:37" ht="45">
      <c r="AJ860" s="9" t="s">
        <v>739</v>
      </c>
      <c r="AK860" s="9" t="s">
        <v>1440</v>
      </c>
    </row>
    <row r="861" spans="36:37" ht="45">
      <c r="AJ861" s="9" t="s">
        <v>739</v>
      </c>
      <c r="AK861" s="9" t="s">
        <v>1441</v>
      </c>
    </row>
    <row r="862" spans="36:37" ht="45">
      <c r="AJ862" s="9" t="s">
        <v>739</v>
      </c>
      <c r="AK862" s="9" t="s">
        <v>1442</v>
      </c>
    </row>
    <row r="863" spans="36:37" ht="45">
      <c r="AJ863" s="9" t="s">
        <v>739</v>
      </c>
      <c r="AK863" s="9" t="s">
        <v>1443</v>
      </c>
    </row>
    <row r="864" spans="36:37" ht="45">
      <c r="AJ864" s="9" t="s">
        <v>739</v>
      </c>
      <c r="AK864" s="9" t="s">
        <v>1444</v>
      </c>
    </row>
    <row r="865" spans="36:37" ht="22.5">
      <c r="AJ865" s="9" t="s">
        <v>740</v>
      </c>
      <c r="AK865" s="9" t="s">
        <v>1445</v>
      </c>
    </row>
    <row r="866" spans="36:37" ht="22.5">
      <c r="AJ866" s="9" t="s">
        <v>740</v>
      </c>
      <c r="AK866" s="9" t="s">
        <v>1446</v>
      </c>
    </row>
    <row r="867" spans="36:37" ht="22.5">
      <c r="AJ867" s="9" t="s">
        <v>740</v>
      </c>
      <c r="AK867" s="9" t="s">
        <v>1447</v>
      </c>
    </row>
    <row r="868" spans="36:37" ht="22.5">
      <c r="AJ868" s="9" t="s">
        <v>740</v>
      </c>
      <c r="AK868" s="9" t="s">
        <v>1448</v>
      </c>
    </row>
    <row r="869" spans="36:37" ht="22.5">
      <c r="AJ869" s="9" t="s">
        <v>740</v>
      </c>
      <c r="AK869" s="9" t="s">
        <v>1449</v>
      </c>
    </row>
    <row r="870" spans="36:37" ht="22.5">
      <c r="AJ870" s="9" t="s">
        <v>740</v>
      </c>
      <c r="AK870" s="9" t="s">
        <v>1450</v>
      </c>
    </row>
    <row r="871" spans="36:37" ht="22.5">
      <c r="AJ871" s="9" t="s">
        <v>741</v>
      </c>
      <c r="AK871" s="9" t="s">
        <v>1451</v>
      </c>
    </row>
    <row r="872" spans="36:37" ht="22.5">
      <c r="AJ872" s="9" t="s">
        <v>741</v>
      </c>
      <c r="AK872" s="9" t="s">
        <v>1452</v>
      </c>
    </row>
    <row r="873" spans="36:37" ht="22.5">
      <c r="AJ873" s="9" t="s">
        <v>741</v>
      </c>
      <c r="AK873" s="9" t="s">
        <v>1453</v>
      </c>
    </row>
    <row r="874" spans="36:37" ht="22.5">
      <c r="AJ874" s="9" t="s">
        <v>741</v>
      </c>
      <c r="AK874" s="9" t="s">
        <v>1454</v>
      </c>
    </row>
    <row r="875" spans="36:37" ht="22.5">
      <c r="AJ875" s="9" t="s">
        <v>741</v>
      </c>
      <c r="AK875" s="9" t="s">
        <v>1455</v>
      </c>
    </row>
    <row r="876" spans="36:37" ht="22.5">
      <c r="AJ876" s="9" t="s">
        <v>742</v>
      </c>
      <c r="AK876" s="9" t="s">
        <v>742</v>
      </c>
    </row>
    <row r="877" spans="36:37" ht="33.75">
      <c r="AJ877" s="9" t="s">
        <v>744</v>
      </c>
      <c r="AK877" s="9" t="s">
        <v>1456</v>
      </c>
    </row>
    <row r="878" spans="36:37" ht="33.75">
      <c r="AJ878" s="9" t="s">
        <v>744</v>
      </c>
      <c r="AK878" s="9" t="s">
        <v>1457</v>
      </c>
    </row>
    <row r="879" spans="36:37" ht="33.75">
      <c r="AJ879" s="9" t="s">
        <v>744</v>
      </c>
      <c r="AK879" s="9" t="s">
        <v>1458</v>
      </c>
    </row>
    <row r="880" spans="36:37" ht="33.75">
      <c r="AJ880" s="9" t="s">
        <v>744</v>
      </c>
      <c r="AK880" s="9" t="s">
        <v>1459</v>
      </c>
    </row>
    <row r="881" spans="36:37" ht="33.75">
      <c r="AJ881" s="9" t="s">
        <v>744</v>
      </c>
      <c r="AK881" s="9" t="s">
        <v>1460</v>
      </c>
    </row>
    <row r="882" spans="36:37" ht="33.75">
      <c r="AJ882" s="9" t="s">
        <v>744</v>
      </c>
      <c r="AK882" s="9" t="s">
        <v>1461</v>
      </c>
    </row>
    <row r="883" spans="36:37" ht="45">
      <c r="AJ883" s="9" t="s">
        <v>745</v>
      </c>
      <c r="AK883" s="9" t="s">
        <v>1462</v>
      </c>
    </row>
    <row r="884" spans="36:37" ht="45">
      <c r="AJ884" s="9" t="s">
        <v>745</v>
      </c>
      <c r="AK884" s="9" t="s">
        <v>1463</v>
      </c>
    </row>
    <row r="885" spans="36:37" ht="45">
      <c r="AJ885" s="9" t="s">
        <v>745</v>
      </c>
      <c r="AK885" s="9" t="s">
        <v>1464</v>
      </c>
    </row>
    <row r="886" spans="36:37" ht="45">
      <c r="AJ886" s="9" t="s">
        <v>745</v>
      </c>
      <c r="AK886" s="9" t="s">
        <v>1465</v>
      </c>
    </row>
    <row r="887" spans="36:37" ht="45">
      <c r="AJ887" s="9" t="s">
        <v>745</v>
      </c>
      <c r="AK887" s="9" t="s">
        <v>1466</v>
      </c>
    </row>
    <row r="888" spans="36:37" ht="45">
      <c r="AJ888" s="9" t="s">
        <v>745</v>
      </c>
      <c r="AK888" s="9" t="s">
        <v>1467</v>
      </c>
    </row>
    <row r="889" spans="36:37" ht="45">
      <c r="AJ889" s="9" t="s">
        <v>746</v>
      </c>
      <c r="AK889" s="9" t="s">
        <v>1468</v>
      </c>
    </row>
    <row r="890" spans="36:37" ht="45">
      <c r="AJ890" s="9" t="s">
        <v>746</v>
      </c>
      <c r="AK890" s="9" t="s">
        <v>1469</v>
      </c>
    </row>
    <row r="891" spans="36:37" ht="45">
      <c r="AJ891" s="9" t="s">
        <v>746</v>
      </c>
      <c r="AK891" s="9" t="s">
        <v>1470</v>
      </c>
    </row>
    <row r="892" spans="36:37" ht="45">
      <c r="AJ892" s="9" t="s">
        <v>746</v>
      </c>
      <c r="AK892" s="9" t="s">
        <v>1471</v>
      </c>
    </row>
    <row r="893" spans="36:37" ht="45">
      <c r="AJ893" s="9" t="s">
        <v>747</v>
      </c>
      <c r="AK893" s="9" t="s">
        <v>1472</v>
      </c>
    </row>
    <row r="894" spans="36:37" ht="45">
      <c r="AJ894" s="9" t="s">
        <v>747</v>
      </c>
      <c r="AK894" s="9" t="s">
        <v>1473</v>
      </c>
    </row>
    <row r="895" spans="36:37" ht="45">
      <c r="AJ895" s="9" t="s">
        <v>747</v>
      </c>
      <c r="AK895" s="9" t="s">
        <v>1474</v>
      </c>
    </row>
    <row r="896" spans="36:37" ht="45">
      <c r="AJ896" s="9" t="s">
        <v>747</v>
      </c>
      <c r="AK896" s="9" t="s">
        <v>1475</v>
      </c>
    </row>
    <row r="897" spans="36:37" ht="45">
      <c r="AJ897" s="9" t="s">
        <v>747</v>
      </c>
      <c r="AK897" s="9" t="s">
        <v>1476</v>
      </c>
    </row>
    <row r="898" spans="36:37" ht="45">
      <c r="AJ898" s="9" t="s">
        <v>747</v>
      </c>
      <c r="AK898" s="9" t="s">
        <v>1477</v>
      </c>
    </row>
    <row r="899" spans="36:37" ht="45">
      <c r="AJ899" s="9" t="s">
        <v>747</v>
      </c>
      <c r="AK899" s="9" t="s">
        <v>1478</v>
      </c>
    </row>
    <row r="900" spans="36:37" ht="45">
      <c r="AJ900" s="9" t="s">
        <v>748</v>
      </c>
      <c r="AK900" s="9" t="s">
        <v>1479</v>
      </c>
    </row>
    <row r="901" spans="36:37" ht="45">
      <c r="AJ901" s="9" t="s">
        <v>748</v>
      </c>
      <c r="AK901" s="9" t="s">
        <v>1480</v>
      </c>
    </row>
    <row r="902" spans="36:37" ht="45">
      <c r="AJ902" s="9" t="s">
        <v>748</v>
      </c>
      <c r="AK902" s="9" t="s">
        <v>1481</v>
      </c>
    </row>
    <row r="903" spans="36:37" ht="45">
      <c r="AJ903" s="9" t="s">
        <v>748</v>
      </c>
      <c r="AK903" s="9" t="s">
        <v>1482</v>
      </c>
    </row>
    <row r="904" spans="36:37" ht="33.75">
      <c r="AJ904" s="9" t="s">
        <v>750</v>
      </c>
      <c r="AK904" s="9" t="s">
        <v>1483</v>
      </c>
    </row>
    <row r="905" spans="36:37" ht="33.75">
      <c r="AJ905" s="9" t="s">
        <v>750</v>
      </c>
      <c r="AK905" s="9" t="s">
        <v>1484</v>
      </c>
    </row>
    <row r="906" spans="36:37" ht="33.75">
      <c r="AJ906" s="9" t="s">
        <v>752</v>
      </c>
      <c r="AK906" s="9" t="s">
        <v>1485</v>
      </c>
    </row>
    <row r="907" spans="36:37" ht="33.75">
      <c r="AJ907" s="9" t="s">
        <v>752</v>
      </c>
      <c r="AK907" s="9" t="s">
        <v>1486</v>
      </c>
    </row>
    <row r="908" spans="36:37" ht="33.75">
      <c r="AJ908" s="9" t="s">
        <v>752</v>
      </c>
      <c r="AK908" s="9" t="s">
        <v>1487</v>
      </c>
    </row>
    <row r="909" spans="36:37" ht="33.75">
      <c r="AJ909" s="9" t="s">
        <v>752</v>
      </c>
      <c r="AK909" s="9" t="s">
        <v>1488</v>
      </c>
    </row>
    <row r="910" spans="36:37" ht="33.75">
      <c r="AJ910" s="9" t="s">
        <v>752</v>
      </c>
      <c r="AK910" s="9" t="s">
        <v>1489</v>
      </c>
    </row>
    <row r="911" spans="36:37" ht="33.75">
      <c r="AJ911" s="9" t="s">
        <v>752</v>
      </c>
      <c r="AK911" s="9" t="s">
        <v>1490</v>
      </c>
    </row>
    <row r="912" spans="36:37" ht="33.75">
      <c r="AJ912" s="9" t="s">
        <v>752</v>
      </c>
      <c r="AK912" s="9" t="s">
        <v>1491</v>
      </c>
    </row>
    <row r="913" spans="36:37" ht="33.75">
      <c r="AJ913" s="9" t="s">
        <v>752</v>
      </c>
      <c r="AK913" s="9" t="s">
        <v>1492</v>
      </c>
    </row>
    <row r="914" spans="36:37" ht="33.75">
      <c r="AJ914" s="9" t="s">
        <v>754</v>
      </c>
      <c r="AK914" s="9" t="s">
        <v>1493</v>
      </c>
    </row>
    <row r="915" spans="36:37" ht="33.75">
      <c r="AJ915" s="9" t="s">
        <v>754</v>
      </c>
      <c r="AK915" s="9" t="s">
        <v>1494</v>
      </c>
    </row>
    <row r="916" spans="36:37" ht="33.75">
      <c r="AJ916" s="9" t="s">
        <v>754</v>
      </c>
      <c r="AK916" s="9" t="s">
        <v>1495</v>
      </c>
    </row>
    <row r="917" spans="36:37" ht="33.75">
      <c r="AJ917" s="9" t="s">
        <v>754</v>
      </c>
      <c r="AK917" s="9" t="s">
        <v>1496</v>
      </c>
    </row>
    <row r="918" spans="36:37" ht="33.75">
      <c r="AJ918" s="9" t="s">
        <v>754</v>
      </c>
      <c r="AK918" s="9" t="s">
        <v>1497</v>
      </c>
    </row>
    <row r="919" spans="36:37" ht="33.75">
      <c r="AJ919" s="9" t="s">
        <v>754</v>
      </c>
      <c r="AK919" s="9" t="s">
        <v>1498</v>
      </c>
    </row>
    <row r="920" spans="36:37" ht="33.75">
      <c r="AJ920" s="9" t="s">
        <v>754</v>
      </c>
      <c r="AK920" s="9" t="s">
        <v>1499</v>
      </c>
    </row>
    <row r="921" spans="36:37" ht="45">
      <c r="AJ921" s="9" t="s">
        <v>756</v>
      </c>
      <c r="AK921" s="9" t="s">
        <v>1500</v>
      </c>
    </row>
    <row r="922" spans="36:37" ht="45">
      <c r="AJ922" s="9" t="s">
        <v>756</v>
      </c>
      <c r="AK922" s="9" t="s">
        <v>1501</v>
      </c>
    </row>
    <row r="923" spans="36:37" ht="45">
      <c r="AJ923" s="9" t="s">
        <v>756</v>
      </c>
      <c r="AK923" s="9" t="s">
        <v>1502</v>
      </c>
    </row>
    <row r="924" spans="36:37" ht="45">
      <c r="AJ924" s="9" t="s">
        <v>756</v>
      </c>
      <c r="AK924" s="9" t="s">
        <v>1503</v>
      </c>
    </row>
    <row r="925" spans="36:37" ht="45">
      <c r="AJ925" s="9" t="s">
        <v>756</v>
      </c>
      <c r="AK925" s="9" t="s">
        <v>1504</v>
      </c>
    </row>
    <row r="926" spans="36:37" ht="45">
      <c r="AJ926" s="9" t="s">
        <v>756</v>
      </c>
      <c r="AK926" s="9" t="s">
        <v>1505</v>
      </c>
    </row>
    <row r="927" spans="36:37" ht="45">
      <c r="AJ927" s="9" t="s">
        <v>756</v>
      </c>
      <c r="AK927" s="9" t="s">
        <v>1506</v>
      </c>
    </row>
    <row r="928" spans="36:37" ht="45">
      <c r="AJ928" s="9" t="s">
        <v>756</v>
      </c>
      <c r="AK928" s="9" t="s">
        <v>1507</v>
      </c>
    </row>
    <row r="929" spans="36:37" ht="22.5">
      <c r="AJ929" s="9" t="s">
        <v>758</v>
      </c>
      <c r="AK929" s="9" t="s">
        <v>758</v>
      </c>
    </row>
    <row r="930" spans="36:37" ht="22.5">
      <c r="AJ930" s="9" t="s">
        <v>760</v>
      </c>
      <c r="AK930" s="9" t="s">
        <v>760</v>
      </c>
    </row>
    <row r="931" spans="36:37" ht="22.5">
      <c r="AJ931" s="9" t="s">
        <v>762</v>
      </c>
      <c r="AK931" s="9" t="s">
        <v>762</v>
      </c>
    </row>
    <row r="932" spans="36:37">
      <c r="AJ932" s="9" t="s">
        <v>764</v>
      </c>
      <c r="AK932" s="9" t="s">
        <v>764</v>
      </c>
    </row>
    <row r="933" spans="36:37" ht="22.5">
      <c r="AJ933" s="9" t="s">
        <v>766</v>
      </c>
      <c r="AK933" s="9" t="s">
        <v>766</v>
      </c>
    </row>
    <row r="934" spans="36:37" ht="22.5">
      <c r="AJ934" s="9" t="s">
        <v>768</v>
      </c>
      <c r="AK934" s="9" t="s">
        <v>768</v>
      </c>
    </row>
    <row r="935" spans="36:37" ht="22.5">
      <c r="AJ935" s="9" t="s">
        <v>770</v>
      </c>
      <c r="AK935" s="9" t="s">
        <v>1508</v>
      </c>
    </row>
    <row r="936" spans="36:37" ht="22.5">
      <c r="AJ936" s="9" t="s">
        <v>770</v>
      </c>
      <c r="AK936" s="9" t="s">
        <v>1509</v>
      </c>
    </row>
    <row r="937" spans="36:37" ht="22.5">
      <c r="AJ937" s="9" t="s">
        <v>770</v>
      </c>
      <c r="AK937" s="9" t="s">
        <v>1510</v>
      </c>
    </row>
    <row r="938" spans="36:37" ht="22.5">
      <c r="AJ938" s="9" t="s">
        <v>770</v>
      </c>
      <c r="AK938" s="9" t="s">
        <v>1511</v>
      </c>
    </row>
    <row r="939" spans="36:37" ht="22.5">
      <c r="AJ939" s="9" t="s">
        <v>770</v>
      </c>
      <c r="AK939" s="9" t="s">
        <v>1512</v>
      </c>
    </row>
    <row r="940" spans="36:37" ht="22.5">
      <c r="AJ940" s="9" t="s">
        <v>772</v>
      </c>
      <c r="AK940" s="9" t="s">
        <v>772</v>
      </c>
    </row>
    <row r="941" spans="36:37" ht="22.5">
      <c r="AJ941" s="9" t="s">
        <v>774</v>
      </c>
      <c r="AK941" s="9" t="s">
        <v>1513</v>
      </c>
    </row>
    <row r="942" spans="36:37" ht="22.5">
      <c r="AJ942" s="9" t="s">
        <v>774</v>
      </c>
      <c r="AK942" s="9" t="s">
        <v>1514</v>
      </c>
    </row>
    <row r="943" spans="36:37" ht="22.5">
      <c r="AJ943" s="9" t="s">
        <v>774</v>
      </c>
      <c r="AK943" s="9" t="s">
        <v>1515</v>
      </c>
    </row>
    <row r="944" spans="36:37" ht="22.5">
      <c r="AJ944" s="9" t="s">
        <v>774</v>
      </c>
      <c r="AK944" s="9" t="s">
        <v>1516</v>
      </c>
    </row>
    <row r="945" spans="36:37" ht="22.5">
      <c r="AJ945" s="9" t="s">
        <v>774</v>
      </c>
      <c r="AK945" s="9" t="s">
        <v>1517</v>
      </c>
    </row>
    <row r="946" spans="36:37" ht="22.5">
      <c r="AJ946" s="9" t="s">
        <v>774</v>
      </c>
      <c r="AK946" s="9" t="s">
        <v>1518</v>
      </c>
    </row>
    <row r="947" spans="36:37" ht="33.75">
      <c r="AJ947" s="9" t="s">
        <v>776</v>
      </c>
      <c r="AK947" s="9" t="s">
        <v>1519</v>
      </c>
    </row>
    <row r="948" spans="36:37" ht="33.75">
      <c r="AJ948" s="9" t="s">
        <v>776</v>
      </c>
      <c r="AK948" s="9" t="s">
        <v>1520</v>
      </c>
    </row>
    <row r="949" spans="36:37" ht="33.75">
      <c r="AJ949" s="9" t="s">
        <v>776</v>
      </c>
      <c r="AK949" s="9" t="s">
        <v>1521</v>
      </c>
    </row>
    <row r="950" spans="36:37" ht="33.75">
      <c r="AJ950" s="9" t="s">
        <v>776</v>
      </c>
      <c r="AK950" s="9" t="s">
        <v>1522</v>
      </c>
    </row>
    <row r="951" spans="36:37">
      <c r="AJ951" s="9" t="s">
        <v>778</v>
      </c>
      <c r="AK951" s="9" t="s">
        <v>1523</v>
      </c>
    </row>
    <row r="952" spans="36:37">
      <c r="AJ952" s="9" t="s">
        <v>778</v>
      </c>
      <c r="AK952" s="9" t="s">
        <v>1524</v>
      </c>
    </row>
    <row r="953" spans="36:37">
      <c r="AJ953" s="9" t="s">
        <v>780</v>
      </c>
      <c r="AK953" s="9" t="s">
        <v>1525</v>
      </c>
    </row>
    <row r="954" spans="36:37">
      <c r="AJ954" s="9" t="s">
        <v>780</v>
      </c>
      <c r="AK954" s="9" t="s">
        <v>1526</v>
      </c>
    </row>
    <row r="955" spans="36:37" ht="33.75">
      <c r="AJ955" s="9" t="s">
        <v>782</v>
      </c>
      <c r="AK955" s="9" t="s">
        <v>782</v>
      </c>
    </row>
    <row r="956" spans="36:37" ht="45">
      <c r="AJ956" s="9" t="s">
        <v>784</v>
      </c>
      <c r="AK956" s="9" t="s">
        <v>1527</v>
      </c>
    </row>
    <row r="957" spans="36:37" ht="45">
      <c r="AJ957" s="9" t="s">
        <v>784</v>
      </c>
      <c r="AK957" s="9" t="s">
        <v>1528</v>
      </c>
    </row>
    <row r="958" spans="36:37">
      <c r="AJ958" s="9" t="s">
        <v>785</v>
      </c>
      <c r="AK958" s="9" t="s">
        <v>1529</v>
      </c>
    </row>
    <row r="959" spans="36:37">
      <c r="AJ959" s="9" t="s">
        <v>785</v>
      </c>
      <c r="AK959" s="9" t="s">
        <v>1530</v>
      </c>
    </row>
    <row r="960" spans="36:37">
      <c r="AJ960" s="9" t="s">
        <v>785</v>
      </c>
      <c r="AK960" s="9" t="s">
        <v>1531</v>
      </c>
    </row>
    <row r="961" spans="36:37" ht="22.5">
      <c r="AJ961" s="9" t="s">
        <v>786</v>
      </c>
      <c r="AK961" s="9" t="s">
        <v>1532</v>
      </c>
    </row>
    <row r="962" spans="36:37" ht="22.5">
      <c r="AJ962" s="9" t="s">
        <v>786</v>
      </c>
      <c r="AK962" s="9" t="s">
        <v>1533</v>
      </c>
    </row>
    <row r="963" spans="36:37" ht="22.5">
      <c r="AJ963" s="9" t="s">
        <v>786</v>
      </c>
      <c r="AK963" s="9" t="s">
        <v>1534</v>
      </c>
    </row>
    <row r="964" spans="36:37" ht="22.5">
      <c r="AJ964" s="9" t="s">
        <v>786</v>
      </c>
      <c r="AK964" s="9" t="s">
        <v>1535</v>
      </c>
    </row>
    <row r="965" spans="36:37" ht="22.5">
      <c r="AJ965" s="9" t="s">
        <v>786</v>
      </c>
      <c r="AK965" s="9" t="s">
        <v>1536</v>
      </c>
    </row>
    <row r="966" spans="36:37" ht="22.5">
      <c r="AJ966" s="9" t="s">
        <v>786</v>
      </c>
      <c r="AK966" s="9" t="s">
        <v>1537</v>
      </c>
    </row>
    <row r="967" spans="36:37" ht="33.75">
      <c r="AJ967" s="9" t="s">
        <v>787</v>
      </c>
      <c r="AK967" s="9" t="s">
        <v>1538</v>
      </c>
    </row>
    <row r="968" spans="36:37" ht="33.75">
      <c r="AJ968" s="9" t="s">
        <v>787</v>
      </c>
      <c r="AK968" s="9" t="s">
        <v>1539</v>
      </c>
    </row>
    <row r="969" spans="36:37" ht="33.75">
      <c r="AJ969" s="9" t="s">
        <v>787</v>
      </c>
      <c r="AK969" s="9" t="s">
        <v>1540</v>
      </c>
    </row>
    <row r="970" spans="36:37" ht="33.75">
      <c r="AJ970" s="9" t="s">
        <v>787</v>
      </c>
      <c r="AK970" s="9" t="s">
        <v>1541</v>
      </c>
    </row>
    <row r="971" spans="36:37">
      <c r="AJ971" s="9" t="s">
        <v>788</v>
      </c>
      <c r="AK971" s="9" t="s">
        <v>1542</v>
      </c>
    </row>
    <row r="972" spans="36:37">
      <c r="AJ972" s="9" t="s">
        <v>788</v>
      </c>
      <c r="AK972" s="9" t="s">
        <v>1543</v>
      </c>
    </row>
    <row r="973" spans="36:37">
      <c r="AJ973" s="9" t="s">
        <v>788</v>
      </c>
      <c r="AK973" s="9" t="s">
        <v>1544</v>
      </c>
    </row>
    <row r="974" spans="36:37" ht="22.5">
      <c r="AJ974" s="9" t="s">
        <v>789</v>
      </c>
      <c r="AK974" s="9" t="s">
        <v>1545</v>
      </c>
    </row>
    <row r="975" spans="36:37" ht="22.5">
      <c r="AJ975" s="9" t="s">
        <v>789</v>
      </c>
      <c r="AK975" s="9" t="s">
        <v>1546</v>
      </c>
    </row>
    <row r="976" spans="36:37" ht="22.5">
      <c r="AJ976" s="9" t="s">
        <v>789</v>
      </c>
      <c r="AK976" s="9" t="s">
        <v>1547</v>
      </c>
    </row>
    <row r="977" spans="36:37" ht="22.5">
      <c r="AJ977" s="9" t="s">
        <v>789</v>
      </c>
      <c r="AK977" s="9" t="s">
        <v>1548</v>
      </c>
    </row>
    <row r="978" spans="36:37" ht="22.5">
      <c r="AJ978" s="9" t="s">
        <v>789</v>
      </c>
      <c r="AK978" s="9" t="s">
        <v>1549</v>
      </c>
    </row>
    <row r="979" spans="36:37" ht="22.5">
      <c r="AJ979" s="9" t="s">
        <v>789</v>
      </c>
      <c r="AK979" s="9" t="s">
        <v>1550</v>
      </c>
    </row>
    <row r="980" spans="36:37" ht="22.5">
      <c r="AJ980" s="9" t="s">
        <v>789</v>
      </c>
      <c r="AK980" s="9" t="s">
        <v>1551</v>
      </c>
    </row>
    <row r="981" spans="36:37" ht="22.5">
      <c r="AJ981" s="9" t="s">
        <v>789</v>
      </c>
      <c r="AK981" s="9" t="s">
        <v>1552</v>
      </c>
    </row>
    <row r="982" spans="36:37" ht="22.5">
      <c r="AJ982" s="9" t="s">
        <v>790</v>
      </c>
      <c r="AK982" s="9" t="s">
        <v>1553</v>
      </c>
    </row>
    <row r="983" spans="36:37" ht="22.5">
      <c r="AJ983" s="9" t="s">
        <v>790</v>
      </c>
      <c r="AK983" s="9" t="s">
        <v>1554</v>
      </c>
    </row>
    <row r="984" spans="36:37" ht="22.5">
      <c r="AJ984" s="9" t="s">
        <v>791</v>
      </c>
      <c r="AK984" s="9" t="s">
        <v>1555</v>
      </c>
    </row>
    <row r="985" spans="36:37" ht="22.5">
      <c r="AJ985" s="9" t="s">
        <v>791</v>
      </c>
      <c r="AK985" s="9" t="s">
        <v>1556</v>
      </c>
    </row>
    <row r="986" spans="36:37" ht="22.5">
      <c r="AJ986" s="9" t="s">
        <v>791</v>
      </c>
      <c r="AK986" s="9" t="s">
        <v>1557</v>
      </c>
    </row>
    <row r="987" spans="36:37" ht="33.75">
      <c r="AJ987" s="9" t="s">
        <v>792</v>
      </c>
      <c r="AK987" s="9" t="s">
        <v>1558</v>
      </c>
    </row>
    <row r="988" spans="36:37" ht="33.75">
      <c r="AJ988" s="9" t="s">
        <v>792</v>
      </c>
      <c r="AK988" s="9" t="s">
        <v>1559</v>
      </c>
    </row>
    <row r="989" spans="36:37">
      <c r="AJ989" s="9" t="s">
        <v>793</v>
      </c>
      <c r="AK989" s="9" t="s">
        <v>1560</v>
      </c>
    </row>
    <row r="990" spans="36:37">
      <c r="AJ990" s="9" t="s">
        <v>793</v>
      </c>
      <c r="AK990" s="9" t="s">
        <v>1561</v>
      </c>
    </row>
    <row r="991" spans="36:37">
      <c r="AJ991" s="9" t="s">
        <v>793</v>
      </c>
      <c r="AK991" s="9" t="s">
        <v>1562</v>
      </c>
    </row>
    <row r="992" spans="36:37">
      <c r="AJ992" s="9" t="s">
        <v>793</v>
      </c>
      <c r="AK992" s="9" t="s">
        <v>1563</v>
      </c>
    </row>
    <row r="993" spans="36:37" ht="22.5">
      <c r="AJ993" s="9" t="s">
        <v>795</v>
      </c>
      <c r="AK993" s="9" t="s">
        <v>1564</v>
      </c>
    </row>
    <row r="994" spans="36:37" ht="22.5">
      <c r="AJ994" s="9" t="s">
        <v>795</v>
      </c>
      <c r="AK994" s="9" t="s">
        <v>1565</v>
      </c>
    </row>
    <row r="995" spans="36:37" ht="22.5">
      <c r="AJ995" s="9" t="s">
        <v>796</v>
      </c>
      <c r="AK995" s="9" t="s">
        <v>1566</v>
      </c>
    </row>
    <row r="996" spans="36:37" ht="22.5">
      <c r="AJ996" s="9" t="s">
        <v>796</v>
      </c>
      <c r="AK996" s="9" t="s">
        <v>1567</v>
      </c>
    </row>
    <row r="997" spans="36:37" ht="22.5">
      <c r="AJ997" s="9" t="s">
        <v>796</v>
      </c>
      <c r="AK997" s="9" t="s">
        <v>1568</v>
      </c>
    </row>
    <row r="998" spans="36:37" ht="22.5">
      <c r="AJ998" s="9" t="s">
        <v>798</v>
      </c>
      <c r="AK998" s="9" t="s">
        <v>798</v>
      </c>
    </row>
    <row r="999" spans="36:37" ht="22.5">
      <c r="AJ999" s="9" t="s">
        <v>800</v>
      </c>
      <c r="AK999" s="9" t="s">
        <v>1569</v>
      </c>
    </row>
    <row r="1000" spans="36:37" ht="22.5">
      <c r="AJ1000" s="9" t="s">
        <v>800</v>
      </c>
      <c r="AK1000" s="9" t="s">
        <v>1570</v>
      </c>
    </row>
    <row r="1001" spans="36:37" ht="22.5">
      <c r="AJ1001" s="9" t="s">
        <v>800</v>
      </c>
      <c r="AK1001" s="9" t="s">
        <v>1571</v>
      </c>
    </row>
    <row r="1002" spans="36:37" ht="22.5">
      <c r="AJ1002" s="9" t="s">
        <v>802</v>
      </c>
      <c r="AK1002" s="9" t="s">
        <v>1572</v>
      </c>
    </row>
    <row r="1003" spans="36:37" ht="22.5">
      <c r="AJ1003" s="9" t="s">
        <v>802</v>
      </c>
      <c r="AK1003" s="9" t="s">
        <v>1573</v>
      </c>
    </row>
    <row r="1004" spans="36:37" ht="22.5">
      <c r="AJ1004" s="9" t="s">
        <v>802</v>
      </c>
      <c r="AK1004" s="9" t="s">
        <v>1574</v>
      </c>
    </row>
    <row r="1005" spans="36:37" ht="22.5">
      <c r="AJ1005" s="9" t="s">
        <v>802</v>
      </c>
      <c r="AK1005" s="9" t="s">
        <v>1575</v>
      </c>
    </row>
    <row r="1006" spans="36:37" ht="22.5">
      <c r="AJ1006" s="9" t="s">
        <v>804</v>
      </c>
      <c r="AK1006" s="9" t="s">
        <v>1576</v>
      </c>
    </row>
    <row r="1007" spans="36:37" ht="22.5">
      <c r="AJ1007" s="9" t="s">
        <v>804</v>
      </c>
      <c r="AK1007" s="9" t="s">
        <v>1577</v>
      </c>
    </row>
    <row r="1008" spans="36:37" ht="22.5">
      <c r="AJ1008" s="9" t="s">
        <v>806</v>
      </c>
      <c r="AK1008" s="9" t="s">
        <v>806</v>
      </c>
    </row>
    <row r="1009" spans="36:37" ht="22.5">
      <c r="AJ1009" s="9" t="s">
        <v>808</v>
      </c>
      <c r="AK1009" s="9" t="s">
        <v>1578</v>
      </c>
    </row>
    <row r="1010" spans="36:37" ht="22.5">
      <c r="AJ1010" s="9" t="s">
        <v>808</v>
      </c>
      <c r="AK1010" s="9" t="s">
        <v>1579</v>
      </c>
    </row>
    <row r="1011" spans="36:37" ht="22.5">
      <c r="AJ1011" s="9" t="s">
        <v>808</v>
      </c>
      <c r="AK1011" s="9" t="s">
        <v>1580</v>
      </c>
    </row>
    <row r="1012" spans="36:37" ht="22.5">
      <c r="AJ1012" s="9" t="s">
        <v>808</v>
      </c>
      <c r="AK1012" s="9" t="s">
        <v>1581</v>
      </c>
    </row>
    <row r="1013" spans="36:37" ht="22.5">
      <c r="AJ1013" s="9" t="s">
        <v>808</v>
      </c>
      <c r="AK1013" s="9" t="s">
        <v>1582</v>
      </c>
    </row>
    <row r="1014" spans="36:37" ht="22.5">
      <c r="AJ1014" s="9" t="s">
        <v>808</v>
      </c>
      <c r="AK1014" s="9" t="s">
        <v>1583</v>
      </c>
    </row>
    <row r="1015" spans="36:37" ht="22.5">
      <c r="AJ1015" s="9" t="s">
        <v>810</v>
      </c>
      <c r="AK1015" s="9" t="s">
        <v>1584</v>
      </c>
    </row>
    <row r="1016" spans="36:37" ht="22.5">
      <c r="AJ1016" s="9" t="s">
        <v>810</v>
      </c>
      <c r="AK1016" s="9" t="s">
        <v>1585</v>
      </c>
    </row>
    <row r="1017" spans="36:37" ht="22.5">
      <c r="AJ1017" s="9" t="s">
        <v>810</v>
      </c>
      <c r="AK1017" s="9" t="s">
        <v>1586</v>
      </c>
    </row>
    <row r="1018" spans="36:37" ht="22.5">
      <c r="AJ1018" s="9" t="s">
        <v>810</v>
      </c>
      <c r="AK1018" s="9" t="s">
        <v>1587</v>
      </c>
    </row>
    <row r="1019" spans="36:37" ht="22.5">
      <c r="AJ1019" s="9" t="s">
        <v>810</v>
      </c>
      <c r="AK1019" s="9" t="s">
        <v>1588</v>
      </c>
    </row>
    <row r="1020" spans="36:37" ht="22.5">
      <c r="AJ1020" s="9" t="s">
        <v>810</v>
      </c>
      <c r="AK1020" s="9" t="s">
        <v>1589</v>
      </c>
    </row>
    <row r="1021" spans="36:37" ht="22.5">
      <c r="AJ1021" s="9" t="s">
        <v>810</v>
      </c>
      <c r="AK1021" s="9" t="s">
        <v>1590</v>
      </c>
    </row>
    <row r="1022" spans="36:37" ht="22.5">
      <c r="AJ1022" s="9" t="s">
        <v>810</v>
      </c>
      <c r="AK1022" s="9" t="s">
        <v>1591</v>
      </c>
    </row>
    <row r="1023" spans="36:37" ht="22.5">
      <c r="AJ1023" s="9" t="s">
        <v>810</v>
      </c>
      <c r="AK1023" s="9" t="s">
        <v>1592</v>
      </c>
    </row>
    <row r="1024" spans="36:37" ht="22.5">
      <c r="AJ1024" s="9" t="s">
        <v>811</v>
      </c>
      <c r="AK1024" s="9" t="s">
        <v>1593</v>
      </c>
    </row>
    <row r="1025" spans="36:37" ht="22.5">
      <c r="AJ1025" s="9" t="s">
        <v>811</v>
      </c>
      <c r="AK1025" s="9" t="s">
        <v>1594</v>
      </c>
    </row>
    <row r="1026" spans="36:37" ht="22.5">
      <c r="AJ1026" s="9" t="s">
        <v>813</v>
      </c>
      <c r="AK1026" s="9" t="s">
        <v>813</v>
      </c>
    </row>
    <row r="1027" spans="36:37" ht="22.5">
      <c r="AJ1027" s="9" t="s">
        <v>815</v>
      </c>
      <c r="AK1027" s="9" t="s">
        <v>1595</v>
      </c>
    </row>
    <row r="1028" spans="36:37" ht="22.5">
      <c r="AJ1028" s="9" t="s">
        <v>815</v>
      </c>
      <c r="AK1028" s="9" t="s">
        <v>1596</v>
      </c>
    </row>
    <row r="1029" spans="36:37">
      <c r="AJ1029" s="9" t="s">
        <v>817</v>
      </c>
      <c r="AK1029" s="9" t="s">
        <v>817</v>
      </c>
    </row>
    <row r="1030" spans="36:37">
      <c r="AJ1030" s="9" t="s">
        <v>819</v>
      </c>
      <c r="AK1030" s="9" t="s">
        <v>819</v>
      </c>
    </row>
    <row r="1031" spans="36:37" ht="22.5">
      <c r="AJ1031" s="9" t="s">
        <v>821</v>
      </c>
      <c r="AK1031" s="9" t="s">
        <v>821</v>
      </c>
    </row>
    <row r="1032" spans="36:37" ht="33.75">
      <c r="AJ1032" s="9" t="s">
        <v>823</v>
      </c>
      <c r="AK1032" s="9" t="s">
        <v>823</v>
      </c>
    </row>
    <row r="1033" spans="36:37" ht="33.75">
      <c r="AJ1033" s="9" t="s">
        <v>825</v>
      </c>
      <c r="AK1033" s="9" t="s">
        <v>825</v>
      </c>
    </row>
    <row r="1034" spans="36:37" ht="22.5">
      <c r="AJ1034" s="9" t="s">
        <v>827</v>
      </c>
      <c r="AK1034" s="9" t="s">
        <v>827</v>
      </c>
    </row>
    <row r="1035" spans="36:37" ht="45">
      <c r="AJ1035" s="9" t="s">
        <v>829</v>
      </c>
      <c r="AK1035" s="9" t="s">
        <v>1597</v>
      </c>
    </row>
    <row r="1036" spans="36:37" ht="45">
      <c r="AJ1036" s="9" t="s">
        <v>829</v>
      </c>
      <c r="AK1036" s="9" t="s">
        <v>1598</v>
      </c>
    </row>
    <row r="1037" spans="36:37" ht="45">
      <c r="AJ1037" s="9" t="s">
        <v>829</v>
      </c>
      <c r="AK1037" s="9" t="s">
        <v>1599</v>
      </c>
    </row>
    <row r="1038" spans="36:37" ht="45">
      <c r="AJ1038" s="9" t="s">
        <v>829</v>
      </c>
      <c r="AK1038" s="9" t="s">
        <v>1600</v>
      </c>
    </row>
    <row r="1039" spans="36:37">
      <c r="AJ1039" s="9" t="s">
        <v>831</v>
      </c>
      <c r="AK1039" s="9" t="s">
        <v>1601</v>
      </c>
    </row>
    <row r="1040" spans="36:37">
      <c r="AJ1040" s="9" t="s">
        <v>831</v>
      </c>
      <c r="AK1040" s="9" t="s">
        <v>1602</v>
      </c>
    </row>
    <row r="1041" spans="36:37">
      <c r="AJ1041" s="9" t="s">
        <v>831</v>
      </c>
      <c r="AK1041" s="9" t="s">
        <v>1603</v>
      </c>
    </row>
    <row r="1042" spans="36:37">
      <c r="AJ1042" s="9" t="s">
        <v>831</v>
      </c>
      <c r="AK1042" s="9" t="s">
        <v>1604</v>
      </c>
    </row>
    <row r="1043" spans="36:37">
      <c r="AJ1043" s="9" t="s">
        <v>831</v>
      </c>
      <c r="AK1043" s="9" t="s">
        <v>1605</v>
      </c>
    </row>
    <row r="1044" spans="36:37">
      <c r="AJ1044" s="9" t="s">
        <v>831</v>
      </c>
      <c r="AK1044" s="9" t="s">
        <v>1606</v>
      </c>
    </row>
    <row r="1045" spans="36:37" ht="22.5">
      <c r="AJ1045" s="9" t="s">
        <v>371</v>
      </c>
      <c r="AK1045" s="9" t="s">
        <v>371</v>
      </c>
    </row>
    <row r="1046" spans="36:37" ht="22.5">
      <c r="AJ1046" s="9" t="s">
        <v>834</v>
      </c>
      <c r="AK1046" s="9" t="s">
        <v>834</v>
      </c>
    </row>
    <row r="1047" spans="36:37" ht="22.5">
      <c r="AJ1047" s="9" t="s">
        <v>836</v>
      </c>
      <c r="AK1047" s="9" t="s">
        <v>836</v>
      </c>
    </row>
    <row r="1048" spans="36:37" ht="33.75">
      <c r="AJ1048" s="9" t="s">
        <v>838</v>
      </c>
      <c r="AK1048" s="9" t="s">
        <v>838</v>
      </c>
    </row>
    <row r="1049" spans="36:37" ht="22.5">
      <c r="AJ1049" s="9" t="s">
        <v>834</v>
      </c>
      <c r="AK1049" s="9" t="s">
        <v>383</v>
      </c>
    </row>
    <row r="1050" spans="36:37" ht="33.75">
      <c r="AJ1050" s="9" t="s">
        <v>839</v>
      </c>
      <c r="AK1050" s="9" t="s">
        <v>1607</v>
      </c>
    </row>
    <row r="1051" spans="36:37" ht="33.75">
      <c r="AJ1051" s="9" t="s">
        <v>839</v>
      </c>
      <c r="AK1051" s="9" t="s">
        <v>1608</v>
      </c>
    </row>
    <row r="1052" spans="36:37" ht="33.75">
      <c r="AJ1052" s="9" t="s">
        <v>839</v>
      </c>
      <c r="AK1052" s="9" t="s">
        <v>1609</v>
      </c>
    </row>
    <row r="1053" spans="36:37" ht="33.75">
      <c r="AJ1053" s="9" t="s">
        <v>839</v>
      </c>
      <c r="AK1053" s="9" t="s">
        <v>1610</v>
      </c>
    </row>
    <row r="1054" spans="36:37" ht="33.75">
      <c r="AJ1054" s="9" t="s">
        <v>841</v>
      </c>
      <c r="AK1054" s="9" t="s">
        <v>1611</v>
      </c>
    </row>
    <row r="1055" spans="36:37" ht="33.75">
      <c r="AJ1055" s="9" t="s">
        <v>841</v>
      </c>
      <c r="AK1055" s="9" t="s">
        <v>1612</v>
      </c>
    </row>
    <row r="1056" spans="36:37" ht="33.75">
      <c r="AJ1056" s="9" t="s">
        <v>841</v>
      </c>
      <c r="AK1056" s="9" t="s">
        <v>1613</v>
      </c>
    </row>
    <row r="1057" spans="36:37" ht="22.5">
      <c r="AJ1057" s="9" t="s">
        <v>843</v>
      </c>
      <c r="AK1057" s="9" t="s">
        <v>843</v>
      </c>
    </row>
    <row r="1058" spans="36:37" ht="22.5">
      <c r="AJ1058" s="9" t="s">
        <v>844</v>
      </c>
      <c r="AK1058" s="9" t="s">
        <v>844</v>
      </c>
    </row>
    <row r="1059" spans="36:37" ht="22.5">
      <c r="AJ1059" s="9" t="s">
        <v>845</v>
      </c>
      <c r="AK1059" s="9" t="s">
        <v>1614</v>
      </c>
    </row>
    <row r="1060" spans="36:37" ht="22.5">
      <c r="AJ1060" s="9" t="s">
        <v>845</v>
      </c>
      <c r="AK1060" s="9" t="s">
        <v>1615</v>
      </c>
    </row>
    <row r="1061" spans="36:37" ht="22.5">
      <c r="AJ1061" s="9" t="s">
        <v>847</v>
      </c>
      <c r="AK1061" s="9" t="s">
        <v>847</v>
      </c>
    </row>
    <row r="1062" spans="36:37">
      <c r="AJ1062" s="9" t="s">
        <v>849</v>
      </c>
      <c r="AK1062" s="9" t="s">
        <v>849</v>
      </c>
    </row>
    <row r="1063" spans="36:37" ht="22.5">
      <c r="AJ1063" s="9" t="s">
        <v>851</v>
      </c>
      <c r="AK1063" s="9" t="s">
        <v>851</v>
      </c>
    </row>
    <row r="1064" spans="36:37" ht="22.5">
      <c r="AJ1064" s="9" t="s">
        <v>853</v>
      </c>
      <c r="AK1064" s="9" t="s">
        <v>853</v>
      </c>
    </row>
    <row r="1065" spans="36:37">
      <c r="AJ1065" s="9" t="s">
        <v>855</v>
      </c>
      <c r="AK1065" s="9" t="s">
        <v>855</v>
      </c>
    </row>
    <row r="1066" spans="36:37" ht="22.5">
      <c r="AJ1066" s="9" t="s">
        <v>857</v>
      </c>
      <c r="AK1066" s="9" t="s">
        <v>1616</v>
      </c>
    </row>
    <row r="1067" spans="36:37" ht="22.5">
      <c r="AJ1067" s="9" t="s">
        <v>857</v>
      </c>
      <c r="AK1067" s="9" t="s">
        <v>1617</v>
      </c>
    </row>
    <row r="1068" spans="36:37" ht="22.5">
      <c r="AJ1068" s="9" t="s">
        <v>859</v>
      </c>
      <c r="AK1068" s="9" t="s">
        <v>859</v>
      </c>
    </row>
    <row r="1069" spans="36:37" ht="22.5">
      <c r="AJ1069" s="9" t="s">
        <v>860</v>
      </c>
      <c r="AK1069" s="9" t="s">
        <v>860</v>
      </c>
    </row>
    <row r="1070" spans="36:37" ht="22.5">
      <c r="AJ1070" s="9" t="s">
        <v>862</v>
      </c>
      <c r="AK1070" s="9" t="s">
        <v>1618</v>
      </c>
    </row>
    <row r="1071" spans="36:37" ht="22.5">
      <c r="AJ1071" s="9" t="s">
        <v>862</v>
      </c>
      <c r="AK1071" s="9" t="s">
        <v>1619</v>
      </c>
    </row>
    <row r="1072" spans="36:37" ht="22.5">
      <c r="AJ1072" s="9" t="s">
        <v>862</v>
      </c>
      <c r="AK1072" s="9" t="s">
        <v>1620</v>
      </c>
    </row>
    <row r="1073" spans="36:37" ht="22.5">
      <c r="AJ1073" s="9" t="s">
        <v>862</v>
      </c>
      <c r="AK1073" s="9" t="s">
        <v>1621</v>
      </c>
    </row>
    <row r="1074" spans="36:37" ht="22.5">
      <c r="AJ1074" s="9" t="s">
        <v>862</v>
      </c>
      <c r="AK1074" s="9" t="s">
        <v>1622</v>
      </c>
    </row>
    <row r="1075" spans="36:37" ht="22.5">
      <c r="AJ1075" s="9" t="s">
        <v>862</v>
      </c>
      <c r="AK1075" s="9" t="s">
        <v>1623</v>
      </c>
    </row>
    <row r="1076" spans="36:37" ht="22.5">
      <c r="AJ1076" s="9" t="s">
        <v>862</v>
      </c>
      <c r="AK1076" s="9" t="s">
        <v>1624</v>
      </c>
    </row>
    <row r="1077" spans="36:37" ht="33.75">
      <c r="AJ1077" s="9" t="s">
        <v>864</v>
      </c>
      <c r="AK1077" s="9" t="s">
        <v>1625</v>
      </c>
    </row>
    <row r="1078" spans="36:37" ht="33.75">
      <c r="AJ1078" s="9" t="s">
        <v>864</v>
      </c>
      <c r="AK1078" s="9" t="s">
        <v>1626</v>
      </c>
    </row>
    <row r="1079" spans="36:37" ht="33.75">
      <c r="AJ1079" s="9" t="s">
        <v>864</v>
      </c>
      <c r="AK1079" s="9" t="s">
        <v>1627</v>
      </c>
    </row>
    <row r="1080" spans="36:37" ht="33.75">
      <c r="AJ1080" s="9" t="s">
        <v>864</v>
      </c>
      <c r="AK1080" s="9" t="s">
        <v>1628</v>
      </c>
    </row>
    <row r="1081" spans="36:37" ht="33.75">
      <c r="AJ1081" s="9" t="s">
        <v>864</v>
      </c>
      <c r="AK1081" s="9" t="s">
        <v>1629</v>
      </c>
    </row>
    <row r="1082" spans="36:37" ht="33.75">
      <c r="AJ1082" s="9" t="s">
        <v>864</v>
      </c>
      <c r="AK1082" s="9" t="s">
        <v>1630</v>
      </c>
    </row>
    <row r="1083" spans="36:37" ht="33.75">
      <c r="AJ1083" s="9" t="s">
        <v>864</v>
      </c>
      <c r="AK1083" s="9" t="s">
        <v>1631</v>
      </c>
    </row>
    <row r="1084" spans="36:37" ht="33.75">
      <c r="AJ1084" s="9" t="s">
        <v>864</v>
      </c>
      <c r="AK1084" s="9" t="s">
        <v>1632</v>
      </c>
    </row>
    <row r="1085" spans="36:37" ht="33.75">
      <c r="AJ1085" s="9" t="s">
        <v>864</v>
      </c>
      <c r="AK1085" s="9" t="s">
        <v>1633</v>
      </c>
    </row>
    <row r="1086" spans="36:37" ht="33.75">
      <c r="AJ1086" s="9" t="s">
        <v>866</v>
      </c>
      <c r="AK1086" s="9" t="s">
        <v>1634</v>
      </c>
    </row>
    <row r="1087" spans="36:37" ht="33.75">
      <c r="AJ1087" s="9" t="s">
        <v>866</v>
      </c>
      <c r="AK1087" s="9" t="s">
        <v>1635</v>
      </c>
    </row>
    <row r="1088" spans="36:37" ht="33.75">
      <c r="AJ1088" s="9" t="s">
        <v>866</v>
      </c>
      <c r="AK1088" s="9" t="s">
        <v>1636</v>
      </c>
    </row>
    <row r="1089" spans="36:37" ht="33.75">
      <c r="AJ1089" s="9" t="s">
        <v>866</v>
      </c>
      <c r="AK1089" s="9" t="s">
        <v>1637</v>
      </c>
    </row>
    <row r="1090" spans="36:37" ht="33.75">
      <c r="AJ1090" s="9" t="s">
        <v>866</v>
      </c>
      <c r="AK1090" s="9" t="s">
        <v>1638</v>
      </c>
    </row>
    <row r="1091" spans="36:37" ht="33.75">
      <c r="AJ1091" s="9" t="s">
        <v>866</v>
      </c>
      <c r="AK1091" s="9" t="s">
        <v>1639</v>
      </c>
    </row>
    <row r="1092" spans="36:37" ht="33.75">
      <c r="AJ1092" s="9" t="s">
        <v>866</v>
      </c>
      <c r="AK1092" s="9" t="s">
        <v>1640</v>
      </c>
    </row>
    <row r="1093" spans="36:37" ht="33.75">
      <c r="AJ1093" s="9" t="s">
        <v>866</v>
      </c>
      <c r="AK1093" s="9" t="s">
        <v>1641</v>
      </c>
    </row>
    <row r="1094" spans="36:37" ht="33.75">
      <c r="AJ1094" s="9" t="s">
        <v>868</v>
      </c>
      <c r="AK1094" s="9" t="s">
        <v>1642</v>
      </c>
    </row>
    <row r="1095" spans="36:37" ht="33.75">
      <c r="AJ1095" s="9" t="s">
        <v>868</v>
      </c>
      <c r="AK1095" s="9" t="s">
        <v>1643</v>
      </c>
    </row>
    <row r="1096" spans="36:37" ht="33.75">
      <c r="AJ1096" s="9" t="s">
        <v>868</v>
      </c>
      <c r="AK1096" s="9" t="s">
        <v>1644</v>
      </c>
    </row>
    <row r="1097" spans="36:37" ht="33.75">
      <c r="AJ1097" s="9" t="s">
        <v>868</v>
      </c>
      <c r="AK1097" s="9" t="s">
        <v>1645</v>
      </c>
    </row>
    <row r="1098" spans="36:37" ht="33.75">
      <c r="AJ1098" s="9" t="s">
        <v>868</v>
      </c>
      <c r="AK1098" s="9" t="s">
        <v>1646</v>
      </c>
    </row>
    <row r="1099" spans="36:37" ht="33.75">
      <c r="AJ1099" s="9" t="s">
        <v>868</v>
      </c>
      <c r="AK1099" s="9" t="s">
        <v>1647</v>
      </c>
    </row>
    <row r="1100" spans="36:37" ht="33.75">
      <c r="AJ1100" s="9" t="s">
        <v>868</v>
      </c>
      <c r="AK1100" s="9" t="s">
        <v>1648</v>
      </c>
    </row>
    <row r="1101" spans="36:37" ht="22.5">
      <c r="AJ1101" s="9" t="s">
        <v>870</v>
      </c>
      <c r="AK1101" s="9" t="s">
        <v>1649</v>
      </c>
    </row>
    <row r="1102" spans="36:37" ht="22.5">
      <c r="AJ1102" s="9" t="s">
        <v>870</v>
      </c>
      <c r="AK1102" s="9" t="s">
        <v>1650</v>
      </c>
    </row>
    <row r="1103" spans="36:37" ht="22.5">
      <c r="AJ1103" s="9" t="s">
        <v>870</v>
      </c>
      <c r="AK1103" s="9" t="s">
        <v>1651</v>
      </c>
    </row>
    <row r="1104" spans="36:37" ht="33.75">
      <c r="AJ1104" s="9" t="s">
        <v>872</v>
      </c>
      <c r="AK1104" s="9" t="s">
        <v>1652</v>
      </c>
    </row>
    <row r="1105" spans="36:37" ht="33.75">
      <c r="AJ1105" s="9" t="s">
        <v>872</v>
      </c>
      <c r="AK1105" s="9" t="s">
        <v>1653</v>
      </c>
    </row>
    <row r="1106" spans="36:37" ht="33.75">
      <c r="AJ1106" s="9" t="s">
        <v>872</v>
      </c>
      <c r="AK1106" s="9" t="s">
        <v>1654</v>
      </c>
    </row>
    <row r="1107" spans="36:37" ht="33.75">
      <c r="AJ1107" s="9" t="s">
        <v>872</v>
      </c>
      <c r="AK1107" s="9" t="s">
        <v>1655</v>
      </c>
    </row>
    <row r="1108" spans="36:37" ht="33.75">
      <c r="AJ1108" s="9" t="s">
        <v>872</v>
      </c>
      <c r="AK1108" s="9" t="s">
        <v>1656</v>
      </c>
    </row>
    <row r="1109" spans="36:37" ht="33.75">
      <c r="AJ1109" s="9" t="s">
        <v>872</v>
      </c>
      <c r="AK1109" s="9" t="s">
        <v>1657</v>
      </c>
    </row>
    <row r="1110" spans="36:37" ht="33.75">
      <c r="AJ1110" s="9" t="s">
        <v>872</v>
      </c>
      <c r="AK1110" s="9" t="s">
        <v>1658</v>
      </c>
    </row>
    <row r="1111" spans="36:37" ht="33.75">
      <c r="AJ1111" s="9" t="s">
        <v>872</v>
      </c>
      <c r="AK1111" s="9" t="s">
        <v>1659</v>
      </c>
    </row>
    <row r="1112" spans="36:37" ht="33.75">
      <c r="AJ1112" s="9" t="s">
        <v>872</v>
      </c>
      <c r="AK1112" s="9" t="s">
        <v>1660</v>
      </c>
    </row>
    <row r="1113" spans="36:37" ht="45">
      <c r="AJ1113" s="9" t="s">
        <v>874</v>
      </c>
      <c r="AK1113" s="9" t="s">
        <v>1661</v>
      </c>
    </row>
    <row r="1114" spans="36:37" ht="45">
      <c r="AJ1114" s="9" t="s">
        <v>874</v>
      </c>
      <c r="AK1114" s="9" t="s">
        <v>1662</v>
      </c>
    </row>
    <row r="1115" spans="36:37" ht="45">
      <c r="AJ1115" s="9" t="s">
        <v>874</v>
      </c>
      <c r="AK1115" s="9" t="s">
        <v>1663</v>
      </c>
    </row>
    <row r="1116" spans="36:37" ht="45">
      <c r="AJ1116" s="9" t="s">
        <v>874</v>
      </c>
      <c r="AK1116" s="9" t="s">
        <v>1664</v>
      </c>
    </row>
    <row r="1117" spans="36:37" ht="45">
      <c r="AJ1117" s="9" t="s">
        <v>874</v>
      </c>
      <c r="AK1117" s="9" t="s">
        <v>1665</v>
      </c>
    </row>
    <row r="1118" spans="36:37" ht="45">
      <c r="AJ1118" s="9" t="s">
        <v>874</v>
      </c>
      <c r="AK1118" s="9" t="s">
        <v>1666</v>
      </c>
    </row>
    <row r="1119" spans="36:37" ht="45">
      <c r="AJ1119" s="9" t="s">
        <v>874</v>
      </c>
      <c r="AK1119" s="9" t="s">
        <v>1667</v>
      </c>
    </row>
    <row r="1120" spans="36:37" ht="45">
      <c r="AJ1120" s="9" t="s">
        <v>874</v>
      </c>
      <c r="AK1120" s="9" t="s">
        <v>1668</v>
      </c>
    </row>
    <row r="1121" spans="36:37" ht="45">
      <c r="AJ1121" s="9" t="s">
        <v>874</v>
      </c>
      <c r="AK1121" s="9" t="s">
        <v>1669</v>
      </c>
    </row>
    <row r="1122" spans="36:37" ht="22.5">
      <c r="AJ1122" s="9" t="s">
        <v>876</v>
      </c>
      <c r="AK1122" s="9" t="s">
        <v>1670</v>
      </c>
    </row>
    <row r="1123" spans="36:37" ht="22.5">
      <c r="AJ1123" s="9" t="s">
        <v>876</v>
      </c>
      <c r="AK1123" s="9" t="s">
        <v>1671</v>
      </c>
    </row>
    <row r="1124" spans="36:37" ht="22.5">
      <c r="AJ1124" s="9" t="s">
        <v>876</v>
      </c>
      <c r="AK1124" s="9" t="s">
        <v>1672</v>
      </c>
    </row>
    <row r="1125" spans="36:37">
      <c r="AJ1125" s="9" t="s">
        <v>878</v>
      </c>
      <c r="AK1125" s="9" t="s">
        <v>1673</v>
      </c>
    </row>
    <row r="1126" spans="36:37">
      <c r="AJ1126" s="9" t="s">
        <v>878</v>
      </c>
      <c r="AK1126" s="9" t="s">
        <v>1674</v>
      </c>
    </row>
    <row r="1127" spans="36:37">
      <c r="AJ1127" s="9" t="s">
        <v>880</v>
      </c>
      <c r="AK1127" s="9" t="s">
        <v>1675</v>
      </c>
    </row>
    <row r="1128" spans="36:37">
      <c r="AJ1128" s="9" t="s">
        <v>880</v>
      </c>
      <c r="AK1128" s="9" t="s">
        <v>1676</v>
      </c>
    </row>
    <row r="1129" spans="36:37">
      <c r="AJ1129" s="9" t="s">
        <v>880</v>
      </c>
      <c r="AK1129" s="9" t="s">
        <v>1677</v>
      </c>
    </row>
    <row r="1130" spans="36:37" ht="33.75">
      <c r="AJ1130" s="9" t="s">
        <v>882</v>
      </c>
      <c r="AK1130" s="9" t="s">
        <v>1678</v>
      </c>
    </row>
    <row r="1131" spans="36:37" ht="33.75">
      <c r="AJ1131" s="9" t="s">
        <v>882</v>
      </c>
      <c r="AK1131" s="9" t="s">
        <v>1679</v>
      </c>
    </row>
    <row r="1132" spans="36:37" ht="33.75">
      <c r="AJ1132" s="9" t="s">
        <v>882</v>
      </c>
      <c r="AK1132" s="9" t="s">
        <v>1680</v>
      </c>
    </row>
    <row r="1133" spans="36:37" ht="33.75">
      <c r="AJ1133" s="9" t="s">
        <v>882</v>
      </c>
      <c r="AK1133" s="9" t="s">
        <v>1681</v>
      </c>
    </row>
    <row r="1134" spans="36:37" ht="33.75">
      <c r="AJ1134" s="9" t="s">
        <v>882</v>
      </c>
      <c r="AK1134" s="9" t="s">
        <v>1682</v>
      </c>
    </row>
    <row r="1135" spans="36:37" ht="33.75">
      <c r="AJ1135" s="9" t="s">
        <v>882</v>
      </c>
      <c r="AK1135" s="9" t="s">
        <v>1683</v>
      </c>
    </row>
    <row r="1136" spans="36:37" ht="33.75">
      <c r="AJ1136" s="9" t="s">
        <v>882</v>
      </c>
      <c r="AK1136" s="9" t="s">
        <v>1684</v>
      </c>
    </row>
    <row r="1137" spans="36:37" ht="33.75">
      <c r="AJ1137" s="9" t="s">
        <v>882</v>
      </c>
      <c r="AK1137" s="9" t="s">
        <v>1685</v>
      </c>
    </row>
    <row r="1138" spans="36:37" ht="33.75">
      <c r="AJ1138" s="9" t="s">
        <v>883</v>
      </c>
      <c r="AK1138" s="9" t="s">
        <v>1686</v>
      </c>
    </row>
    <row r="1139" spans="36:37" ht="33.75">
      <c r="AJ1139" s="9" t="s">
        <v>883</v>
      </c>
      <c r="AK1139" s="9" t="s">
        <v>1687</v>
      </c>
    </row>
    <row r="1140" spans="36:37" ht="33.75">
      <c r="AJ1140" s="9" t="s">
        <v>883</v>
      </c>
      <c r="AK1140" s="9" t="s">
        <v>1688</v>
      </c>
    </row>
    <row r="1141" spans="36:37" ht="33.75">
      <c r="AJ1141" s="9" t="s">
        <v>883</v>
      </c>
      <c r="AK1141" s="9" t="s">
        <v>1689</v>
      </c>
    </row>
    <row r="1142" spans="36:37" ht="33.75">
      <c r="AJ1142" s="9" t="s">
        <v>883</v>
      </c>
      <c r="AK1142" s="9" t="s">
        <v>1690</v>
      </c>
    </row>
    <row r="1143" spans="36:37" ht="33.75">
      <c r="AJ1143" s="9" t="s">
        <v>883</v>
      </c>
      <c r="AK1143" s="9" t="s">
        <v>1691</v>
      </c>
    </row>
    <row r="1144" spans="36:37" ht="33.75">
      <c r="AJ1144" s="9" t="s">
        <v>883</v>
      </c>
      <c r="AK1144" s="9" t="s">
        <v>1692</v>
      </c>
    </row>
    <row r="1145" spans="36:37" ht="33.75">
      <c r="AJ1145" s="9" t="s">
        <v>883</v>
      </c>
      <c r="AK1145" s="9" t="s">
        <v>1693</v>
      </c>
    </row>
    <row r="1146" spans="36:37" ht="33.75">
      <c r="AJ1146" s="9" t="s">
        <v>883</v>
      </c>
      <c r="AK1146" s="9" t="s">
        <v>1694</v>
      </c>
    </row>
    <row r="1147" spans="36:37" ht="33.75">
      <c r="AJ1147" s="9" t="s">
        <v>885</v>
      </c>
      <c r="AK1147" s="9" t="s">
        <v>1695</v>
      </c>
    </row>
    <row r="1148" spans="36:37" ht="33.75">
      <c r="AJ1148" s="9" t="s">
        <v>885</v>
      </c>
      <c r="AK1148" s="9" t="s">
        <v>1696</v>
      </c>
    </row>
    <row r="1149" spans="36:37" ht="33.75">
      <c r="AJ1149" s="9" t="s">
        <v>885</v>
      </c>
      <c r="AK1149" s="9" t="s">
        <v>1697</v>
      </c>
    </row>
    <row r="1150" spans="36:37" ht="33.75">
      <c r="AJ1150" s="9" t="s">
        <v>885</v>
      </c>
      <c r="AK1150" s="9" t="s">
        <v>1698</v>
      </c>
    </row>
    <row r="1151" spans="36:37" ht="33.75">
      <c r="AJ1151" s="9" t="s">
        <v>885</v>
      </c>
      <c r="AK1151" s="9" t="s">
        <v>1699</v>
      </c>
    </row>
    <row r="1152" spans="36:37" ht="33.75">
      <c r="AJ1152" s="9" t="s">
        <v>885</v>
      </c>
      <c r="AK1152" s="9" t="s">
        <v>1700</v>
      </c>
    </row>
    <row r="1153" spans="36:37" ht="33.75">
      <c r="AJ1153" s="9" t="s">
        <v>885</v>
      </c>
      <c r="AK1153" s="9" t="s">
        <v>1701</v>
      </c>
    </row>
    <row r="1154" spans="36:37" ht="33.75">
      <c r="AJ1154" s="9" t="s">
        <v>885</v>
      </c>
      <c r="AK1154" s="9" t="s">
        <v>1702</v>
      </c>
    </row>
    <row r="1155" spans="36:37" ht="33.75">
      <c r="AJ1155" s="9" t="s">
        <v>885</v>
      </c>
      <c r="AK1155" s="9" t="s">
        <v>1703</v>
      </c>
    </row>
    <row r="1156" spans="36:37" ht="33.75">
      <c r="AJ1156" s="9" t="s">
        <v>887</v>
      </c>
      <c r="AK1156" s="9" t="s">
        <v>1704</v>
      </c>
    </row>
    <row r="1157" spans="36:37" ht="33.75">
      <c r="AJ1157" s="9" t="s">
        <v>887</v>
      </c>
      <c r="AK1157" s="9" t="s">
        <v>1705</v>
      </c>
    </row>
    <row r="1158" spans="36:37" ht="45">
      <c r="AJ1158" s="9" t="s">
        <v>889</v>
      </c>
      <c r="AK1158" s="9" t="s">
        <v>1706</v>
      </c>
    </row>
    <row r="1159" spans="36:37" ht="45">
      <c r="AJ1159" s="9" t="s">
        <v>889</v>
      </c>
      <c r="AK1159" s="9" t="s">
        <v>1707</v>
      </c>
    </row>
    <row r="1160" spans="36:37" ht="45">
      <c r="AJ1160" s="9" t="s">
        <v>889</v>
      </c>
      <c r="AK1160" s="9" t="s">
        <v>1708</v>
      </c>
    </row>
    <row r="1161" spans="36:37" ht="45">
      <c r="AJ1161" s="9" t="s">
        <v>889</v>
      </c>
      <c r="AK1161" s="9" t="s">
        <v>1709</v>
      </c>
    </row>
    <row r="1162" spans="36:37" ht="33.75">
      <c r="AJ1162" s="9" t="s">
        <v>890</v>
      </c>
      <c r="AK1162" s="9" t="s">
        <v>1710</v>
      </c>
    </row>
    <row r="1163" spans="36:37" ht="33.75">
      <c r="AJ1163" s="9" t="s">
        <v>890</v>
      </c>
      <c r="AK1163" s="9" t="s">
        <v>1711</v>
      </c>
    </row>
    <row r="1164" spans="36:37" ht="33.75">
      <c r="AJ1164" s="9" t="s">
        <v>890</v>
      </c>
      <c r="AK1164" s="9" t="s">
        <v>1712</v>
      </c>
    </row>
    <row r="1165" spans="36:37" ht="33.75">
      <c r="AJ1165" s="9" t="s">
        <v>890</v>
      </c>
      <c r="AK1165" s="9" t="s">
        <v>1713</v>
      </c>
    </row>
    <row r="1166" spans="36:37" ht="33.75">
      <c r="AJ1166" s="9" t="s">
        <v>890</v>
      </c>
      <c r="AK1166" s="9" t="s">
        <v>1714</v>
      </c>
    </row>
    <row r="1167" spans="36:37" ht="45">
      <c r="AJ1167" s="9" t="s">
        <v>891</v>
      </c>
      <c r="AK1167" s="9" t="s">
        <v>1715</v>
      </c>
    </row>
    <row r="1168" spans="36:37" ht="45">
      <c r="AJ1168" s="9" t="s">
        <v>891</v>
      </c>
      <c r="AK1168" s="9" t="s">
        <v>1716</v>
      </c>
    </row>
    <row r="1169" spans="36:37" ht="45">
      <c r="AJ1169" s="9" t="s">
        <v>891</v>
      </c>
      <c r="AK1169" s="9" t="s">
        <v>1717</v>
      </c>
    </row>
    <row r="1170" spans="36:37" ht="45">
      <c r="AJ1170" s="9" t="s">
        <v>891</v>
      </c>
      <c r="AK1170" s="9" t="s">
        <v>1718</v>
      </c>
    </row>
    <row r="1171" spans="36:37" ht="45">
      <c r="AJ1171" s="9" t="s">
        <v>891</v>
      </c>
      <c r="AK1171" s="9" t="s">
        <v>1719</v>
      </c>
    </row>
    <row r="1172" spans="36:37" ht="45">
      <c r="AJ1172" s="9" t="s">
        <v>891</v>
      </c>
      <c r="AK1172" s="9" t="s">
        <v>1720</v>
      </c>
    </row>
    <row r="1173" spans="36:37" ht="45">
      <c r="AJ1173" s="9" t="s">
        <v>891</v>
      </c>
      <c r="AK1173" s="9" t="s">
        <v>1721</v>
      </c>
    </row>
    <row r="1174" spans="36:37" ht="45">
      <c r="AJ1174" s="9" t="s">
        <v>891</v>
      </c>
      <c r="AK1174" s="9" t="s">
        <v>1722</v>
      </c>
    </row>
    <row r="1175" spans="36:37" ht="33.75">
      <c r="AJ1175" s="9" t="s">
        <v>893</v>
      </c>
      <c r="AK1175" s="9" t="s">
        <v>1723</v>
      </c>
    </row>
    <row r="1176" spans="36:37" ht="33.75">
      <c r="AJ1176" s="9" t="s">
        <v>893</v>
      </c>
      <c r="AK1176" s="9" t="s">
        <v>1724</v>
      </c>
    </row>
    <row r="1177" spans="36:37" ht="33.75">
      <c r="AJ1177" s="9" t="s">
        <v>893</v>
      </c>
      <c r="AK1177" s="9" t="s">
        <v>1725</v>
      </c>
    </row>
    <row r="1178" spans="36:37" ht="33.75">
      <c r="AJ1178" s="9" t="s">
        <v>893</v>
      </c>
      <c r="AK1178" s="9" t="s">
        <v>1726</v>
      </c>
    </row>
    <row r="1179" spans="36:37" ht="33.75">
      <c r="AJ1179" s="9" t="s">
        <v>893</v>
      </c>
      <c r="AK1179" s="9" t="s">
        <v>1727</v>
      </c>
    </row>
    <row r="1180" spans="36:37" ht="33.75">
      <c r="AJ1180" s="9" t="s">
        <v>893</v>
      </c>
      <c r="AK1180" s="9" t="s">
        <v>1728</v>
      </c>
    </row>
    <row r="1181" spans="36:37" ht="33.75">
      <c r="AJ1181" s="9" t="s">
        <v>893</v>
      </c>
      <c r="AK1181" s="9" t="s">
        <v>1729</v>
      </c>
    </row>
    <row r="1182" spans="36:37" ht="33.75">
      <c r="AJ1182" s="9" t="s">
        <v>893</v>
      </c>
      <c r="AK1182" s="9" t="s">
        <v>1730</v>
      </c>
    </row>
    <row r="1183" spans="36:37" ht="22.5">
      <c r="AJ1183" s="9" t="s">
        <v>894</v>
      </c>
      <c r="AK1183" s="9" t="s">
        <v>894</v>
      </c>
    </row>
    <row r="1184" spans="36:37" ht="22.5">
      <c r="AJ1184" s="9" t="s">
        <v>895</v>
      </c>
      <c r="AK1184" s="9" t="s">
        <v>895</v>
      </c>
    </row>
    <row r="1185" spans="36:37" ht="22.5">
      <c r="AJ1185" s="9" t="s">
        <v>896</v>
      </c>
      <c r="AK1185" s="9" t="s">
        <v>1731</v>
      </c>
    </row>
    <row r="1186" spans="36:37" ht="22.5">
      <c r="AJ1186" s="9" t="s">
        <v>896</v>
      </c>
      <c r="AK1186" s="9" t="s">
        <v>1732</v>
      </c>
    </row>
    <row r="1187" spans="36:37" ht="22.5">
      <c r="AJ1187" s="9" t="s">
        <v>896</v>
      </c>
      <c r="AK1187" s="9" t="s">
        <v>1733</v>
      </c>
    </row>
    <row r="1188" spans="36:37" ht="22.5">
      <c r="AJ1188" s="9" t="s">
        <v>898</v>
      </c>
      <c r="AK1188" s="9" t="s">
        <v>1734</v>
      </c>
    </row>
    <row r="1189" spans="36:37" ht="22.5">
      <c r="AJ1189" s="9" t="s">
        <v>898</v>
      </c>
      <c r="AK1189" s="9" t="s">
        <v>1735</v>
      </c>
    </row>
    <row r="1190" spans="36:37" ht="22.5">
      <c r="AJ1190" s="9" t="s">
        <v>898</v>
      </c>
      <c r="AK1190" s="9" t="s">
        <v>1736</v>
      </c>
    </row>
    <row r="1191" spans="36:37" ht="22.5">
      <c r="AJ1191" s="9" t="s">
        <v>898</v>
      </c>
      <c r="AK1191" s="9" t="s">
        <v>1737</v>
      </c>
    </row>
    <row r="1192" spans="36:37" ht="22.5">
      <c r="AJ1192" s="9" t="s">
        <v>899</v>
      </c>
      <c r="AK1192" s="9" t="s">
        <v>899</v>
      </c>
    </row>
    <row r="1193" spans="36:37" ht="22.5">
      <c r="AJ1193" s="9" t="s">
        <v>900</v>
      </c>
      <c r="AK1193" s="9" t="s">
        <v>900</v>
      </c>
    </row>
    <row r="1194" spans="36:37" ht="22.5">
      <c r="AJ1194" s="9" t="s">
        <v>902</v>
      </c>
      <c r="AK1194" s="9" t="s">
        <v>1738</v>
      </c>
    </row>
    <row r="1195" spans="36:37" ht="22.5">
      <c r="AJ1195" s="9" t="s">
        <v>902</v>
      </c>
      <c r="AK1195" s="9" t="s">
        <v>1739</v>
      </c>
    </row>
    <row r="1196" spans="36:37" ht="22.5">
      <c r="AJ1196" s="9" t="s">
        <v>902</v>
      </c>
      <c r="AK1196" s="9" t="s">
        <v>1740</v>
      </c>
    </row>
    <row r="1197" spans="36:37" ht="22.5">
      <c r="AJ1197" s="9" t="s">
        <v>903</v>
      </c>
      <c r="AK1197" s="9" t="s">
        <v>1741</v>
      </c>
    </row>
    <row r="1198" spans="36:37" ht="22.5">
      <c r="AJ1198" s="9" t="s">
        <v>903</v>
      </c>
      <c r="AK1198" s="9" t="s">
        <v>1742</v>
      </c>
    </row>
    <row r="1199" spans="36:37" ht="22.5">
      <c r="AJ1199" s="9" t="s">
        <v>903</v>
      </c>
      <c r="AK1199" s="9" t="s">
        <v>1743</v>
      </c>
    </row>
    <row r="1200" spans="36:37" ht="22.5">
      <c r="AJ1200" s="9" t="s">
        <v>904</v>
      </c>
      <c r="AK1200" s="9" t="s">
        <v>1744</v>
      </c>
    </row>
    <row r="1201" spans="36:37" ht="22.5">
      <c r="AJ1201" s="9" t="s">
        <v>904</v>
      </c>
      <c r="AK1201" s="9" t="s">
        <v>1745</v>
      </c>
    </row>
    <row r="1202" spans="36:37" ht="22.5">
      <c r="AJ1202" s="9" t="s">
        <v>904</v>
      </c>
      <c r="AK1202" s="9" t="s">
        <v>1746</v>
      </c>
    </row>
    <row r="1203" spans="36:37" ht="22.5">
      <c r="AJ1203" s="9" t="s">
        <v>905</v>
      </c>
      <c r="AK1203" s="9" t="s">
        <v>1747</v>
      </c>
    </row>
    <row r="1204" spans="36:37" ht="22.5">
      <c r="AJ1204" s="9" t="s">
        <v>905</v>
      </c>
      <c r="AK1204" s="9" t="s">
        <v>1748</v>
      </c>
    </row>
    <row r="1205" spans="36:37" ht="22.5">
      <c r="AJ1205" s="9" t="s">
        <v>905</v>
      </c>
      <c r="AK1205" s="9" t="s">
        <v>1749</v>
      </c>
    </row>
    <row r="1206" spans="36:37" ht="22.5">
      <c r="AJ1206" s="9" t="s">
        <v>906</v>
      </c>
      <c r="AK1206" s="9" t="s">
        <v>1750</v>
      </c>
    </row>
    <row r="1207" spans="36:37" ht="22.5">
      <c r="AJ1207" s="9" t="s">
        <v>906</v>
      </c>
      <c r="AK1207" s="9" t="s">
        <v>1751</v>
      </c>
    </row>
    <row r="1208" spans="36:37" ht="22.5">
      <c r="AJ1208" s="9" t="s">
        <v>907</v>
      </c>
      <c r="AK1208" s="9" t="s">
        <v>1752</v>
      </c>
    </row>
    <row r="1209" spans="36:37" ht="22.5">
      <c r="AJ1209" s="9" t="s">
        <v>907</v>
      </c>
      <c r="AK1209" s="9" t="s">
        <v>1753</v>
      </c>
    </row>
    <row r="1210" spans="36:37" ht="22.5">
      <c r="AJ1210" s="9" t="s">
        <v>907</v>
      </c>
      <c r="AK1210" s="9" t="s">
        <v>1754</v>
      </c>
    </row>
    <row r="1211" spans="36:37">
      <c r="AJ1211" s="9" t="s">
        <v>444</v>
      </c>
      <c r="AK1211" s="9" t="s">
        <v>444</v>
      </c>
    </row>
    <row r="1212" spans="36:37">
      <c r="AJ1212" s="9" t="s">
        <v>908</v>
      </c>
      <c r="AK1212" s="9" t="s">
        <v>908</v>
      </c>
    </row>
    <row r="1213" spans="36:37">
      <c r="AJ1213" s="9" t="s">
        <v>909</v>
      </c>
      <c r="AK1213" s="9" t="s">
        <v>1755</v>
      </c>
    </row>
    <row r="1214" spans="36:37">
      <c r="AJ1214" s="9" t="s">
        <v>909</v>
      </c>
      <c r="AK1214" s="9" t="s">
        <v>1756</v>
      </c>
    </row>
    <row r="1215" spans="36:37">
      <c r="AJ1215" s="9" t="s">
        <v>909</v>
      </c>
      <c r="AK1215" s="9" t="s">
        <v>1757</v>
      </c>
    </row>
    <row r="1216" spans="36:37" ht="33.75">
      <c r="AJ1216" s="9" t="s">
        <v>910</v>
      </c>
      <c r="AK1216" s="9" t="s">
        <v>1758</v>
      </c>
    </row>
    <row r="1217" spans="36:37" ht="33.75">
      <c r="AJ1217" s="9" t="s">
        <v>910</v>
      </c>
      <c r="AK1217" s="9" t="s">
        <v>1759</v>
      </c>
    </row>
    <row r="1218" spans="36:37" ht="33.75">
      <c r="AJ1218" s="9" t="s">
        <v>910</v>
      </c>
      <c r="AK1218" s="9" t="s">
        <v>1760</v>
      </c>
    </row>
    <row r="1219" spans="36:37">
      <c r="AJ1219" s="9" t="s">
        <v>911</v>
      </c>
      <c r="AK1219" s="9" t="s">
        <v>911</v>
      </c>
    </row>
    <row r="1220" spans="36:37" ht="22.5">
      <c r="AJ1220" s="9" t="s">
        <v>912</v>
      </c>
      <c r="AK1220" s="9" t="s">
        <v>912</v>
      </c>
    </row>
    <row r="1221" spans="36:37">
      <c r="AJ1221" s="9" t="s">
        <v>913</v>
      </c>
      <c r="AK1221" s="9" t="s">
        <v>913</v>
      </c>
    </row>
    <row r="1222" spans="36:37">
      <c r="AJ1222" s="9" t="s">
        <v>914</v>
      </c>
      <c r="AK1222" s="9" t="s">
        <v>914</v>
      </c>
    </row>
    <row r="1223" spans="36:37">
      <c r="AJ1223" s="9" t="s">
        <v>915</v>
      </c>
      <c r="AK1223" s="9" t="s">
        <v>915</v>
      </c>
    </row>
    <row r="1224" spans="36:37">
      <c r="AJ1224" s="9" t="s">
        <v>916</v>
      </c>
      <c r="AK1224" s="9" t="s">
        <v>916</v>
      </c>
    </row>
    <row r="1225" spans="36:37">
      <c r="AJ1225" s="9" t="s">
        <v>474</v>
      </c>
      <c r="AK1225" s="9" t="s">
        <v>1761</v>
      </c>
    </row>
    <row r="1226" spans="36:37">
      <c r="AJ1226" s="9" t="s">
        <v>917</v>
      </c>
      <c r="AK1226" s="9" t="s">
        <v>917</v>
      </c>
    </row>
    <row r="1227" spans="36:37" ht="22.5">
      <c r="AJ1227" s="9" t="s">
        <v>918</v>
      </c>
      <c r="AK1227" s="9" t="s">
        <v>1762</v>
      </c>
    </row>
    <row r="1228" spans="36:37" ht="22.5">
      <c r="AJ1228" s="9" t="s">
        <v>918</v>
      </c>
      <c r="AK1228" s="9" t="s">
        <v>1763</v>
      </c>
    </row>
    <row r="1229" spans="36:37" ht="22.5">
      <c r="AJ1229" s="9" t="s">
        <v>918</v>
      </c>
      <c r="AK1229" s="9" t="s">
        <v>1764</v>
      </c>
    </row>
    <row r="1230" spans="36:37" ht="22.5">
      <c r="AJ1230" s="9" t="s">
        <v>918</v>
      </c>
      <c r="AK1230" s="9" t="s">
        <v>1765</v>
      </c>
    </row>
    <row r="1231" spans="36:37">
      <c r="AJ1231" s="9" t="s">
        <v>919</v>
      </c>
      <c r="AK1231" s="9" t="s">
        <v>1766</v>
      </c>
    </row>
    <row r="1232" spans="36:37">
      <c r="AJ1232" s="9" t="s">
        <v>919</v>
      </c>
      <c r="AK1232" s="9" t="s">
        <v>1767</v>
      </c>
    </row>
    <row r="1233" spans="36:37">
      <c r="AJ1233" s="9" t="s">
        <v>919</v>
      </c>
      <c r="AK1233" s="9" t="s">
        <v>1768</v>
      </c>
    </row>
    <row r="1234" spans="36:37">
      <c r="AJ1234" s="9" t="s">
        <v>920</v>
      </c>
      <c r="AK1234" s="9" t="s">
        <v>1769</v>
      </c>
    </row>
    <row r="1235" spans="36:37">
      <c r="AJ1235" s="9" t="s">
        <v>920</v>
      </c>
      <c r="AK1235" s="9" t="s">
        <v>1770</v>
      </c>
    </row>
    <row r="1236" spans="36:37">
      <c r="AJ1236" s="9" t="s">
        <v>920</v>
      </c>
      <c r="AK1236" s="9" t="s">
        <v>1771</v>
      </c>
    </row>
    <row r="1237" spans="36:37" ht="22.5">
      <c r="AJ1237" s="9" t="s">
        <v>921</v>
      </c>
      <c r="AK1237" s="9" t="s">
        <v>1772</v>
      </c>
    </row>
    <row r="1238" spans="36:37" ht="22.5">
      <c r="AJ1238" s="9" t="s">
        <v>921</v>
      </c>
      <c r="AK1238" s="9" t="s">
        <v>1773</v>
      </c>
    </row>
    <row r="1239" spans="36:37" ht="22.5">
      <c r="AJ1239" s="9" t="s">
        <v>922</v>
      </c>
      <c r="AK1239" s="9" t="s">
        <v>922</v>
      </c>
    </row>
    <row r="1240" spans="36:37" ht="22.5">
      <c r="AJ1240" s="9" t="s">
        <v>923</v>
      </c>
      <c r="AK1240" s="9" t="s">
        <v>923</v>
      </c>
    </row>
    <row r="1241" spans="36:37" ht="22.5">
      <c r="AJ1241" s="9" t="s">
        <v>924</v>
      </c>
      <c r="AK1241" s="9" t="s">
        <v>924</v>
      </c>
    </row>
    <row r="1242" spans="36:37" ht="22.5">
      <c r="AJ1242" s="9" t="s">
        <v>925</v>
      </c>
      <c r="AK1242" s="9" t="s">
        <v>925</v>
      </c>
    </row>
    <row r="1243" spans="36:37">
      <c r="AJ1243" s="9" t="s">
        <v>926</v>
      </c>
      <c r="AK1243" s="9" t="s">
        <v>926</v>
      </c>
    </row>
    <row r="1244" spans="36:37" ht="22.5">
      <c r="AJ1244" s="9" t="s">
        <v>927</v>
      </c>
      <c r="AK1244" s="9" t="s">
        <v>927</v>
      </c>
    </row>
    <row r="1245" spans="36:37" ht="22.5">
      <c r="AJ1245" s="9" t="s">
        <v>928</v>
      </c>
      <c r="AK1245" s="9" t="s">
        <v>928</v>
      </c>
    </row>
    <row r="1246" spans="36:37" ht="22.5">
      <c r="AJ1246" s="9" t="s">
        <v>929</v>
      </c>
      <c r="AK1246" s="9" t="s">
        <v>929</v>
      </c>
    </row>
    <row r="1247" spans="36:37" ht="22.5">
      <c r="AJ1247" s="9" t="s">
        <v>930</v>
      </c>
      <c r="AK1247" s="9" t="s">
        <v>930</v>
      </c>
    </row>
    <row r="1248" spans="36:37" ht="22.5">
      <c r="AJ1248" s="9" t="s">
        <v>931</v>
      </c>
      <c r="AK1248" s="9" t="s">
        <v>1774</v>
      </c>
    </row>
    <row r="1249" spans="36:37" ht="22.5">
      <c r="AJ1249" s="9" t="s">
        <v>931</v>
      </c>
      <c r="AK1249" s="9" t="s">
        <v>1775</v>
      </c>
    </row>
    <row r="1250" spans="36:37" ht="22.5">
      <c r="AJ1250" s="9" t="s">
        <v>931</v>
      </c>
      <c r="AK1250" s="9" t="s">
        <v>1776</v>
      </c>
    </row>
    <row r="1251" spans="36:37" ht="22.5">
      <c r="AJ1251" s="9" t="s">
        <v>932</v>
      </c>
      <c r="AK1251" s="9" t="s">
        <v>932</v>
      </c>
    </row>
    <row r="1252" spans="36:37" ht="22.5">
      <c r="AJ1252" s="9" t="s">
        <v>933</v>
      </c>
      <c r="AK1252" s="9" t="s">
        <v>933</v>
      </c>
    </row>
    <row r="1253" spans="36:37" ht="22.5">
      <c r="AJ1253" s="9" t="s">
        <v>934</v>
      </c>
      <c r="AK1253" s="9" t="s">
        <v>1777</v>
      </c>
    </row>
    <row r="1254" spans="36:37" ht="22.5">
      <c r="AJ1254" s="9" t="s">
        <v>934</v>
      </c>
      <c r="AK1254" s="9" t="s">
        <v>1778</v>
      </c>
    </row>
    <row r="1255" spans="36:37" ht="22.5">
      <c r="AJ1255" s="9" t="s">
        <v>934</v>
      </c>
      <c r="AK1255" s="9" t="s">
        <v>1779</v>
      </c>
    </row>
    <row r="1256" spans="36:37" ht="22.5">
      <c r="AJ1256" s="9" t="s">
        <v>934</v>
      </c>
      <c r="AK1256" s="9" t="s">
        <v>1780</v>
      </c>
    </row>
    <row r="1257" spans="36:37" ht="22.5">
      <c r="AJ1257" s="9" t="s">
        <v>935</v>
      </c>
      <c r="AK1257" s="9" t="s">
        <v>935</v>
      </c>
    </row>
    <row r="1258" spans="36:37" ht="22.5">
      <c r="AJ1258" s="9" t="s">
        <v>936</v>
      </c>
      <c r="AK1258" s="9" t="s">
        <v>1781</v>
      </c>
    </row>
    <row r="1259" spans="36:37" ht="22.5">
      <c r="AJ1259" s="9" t="s">
        <v>936</v>
      </c>
      <c r="AK1259" s="9" t="s">
        <v>1782</v>
      </c>
    </row>
    <row r="1260" spans="36:37" ht="22.5">
      <c r="AJ1260" s="9" t="s">
        <v>936</v>
      </c>
      <c r="AK1260" s="9" t="s">
        <v>1783</v>
      </c>
    </row>
    <row r="1261" spans="36:37" ht="22.5">
      <c r="AJ1261" s="9" t="s">
        <v>937</v>
      </c>
      <c r="AK1261" s="9" t="s">
        <v>1784</v>
      </c>
    </row>
    <row r="1262" spans="36:37" ht="22.5">
      <c r="AJ1262" s="9" t="s">
        <v>937</v>
      </c>
      <c r="AK1262" s="9" t="s">
        <v>1785</v>
      </c>
    </row>
    <row r="1263" spans="36:37">
      <c r="AJ1263" s="9" t="s">
        <v>938</v>
      </c>
      <c r="AK1263" s="9" t="s">
        <v>1786</v>
      </c>
    </row>
    <row r="1264" spans="36:37">
      <c r="AJ1264" s="9" t="s">
        <v>938</v>
      </c>
      <c r="AK1264" s="9" t="s">
        <v>1787</v>
      </c>
    </row>
    <row r="1265" spans="36:37">
      <c r="AJ1265" s="9" t="s">
        <v>939</v>
      </c>
      <c r="AK1265" s="9" t="s">
        <v>939</v>
      </c>
    </row>
    <row r="1266" spans="36:37">
      <c r="AJ1266" s="9" t="s">
        <v>940</v>
      </c>
      <c r="AK1266" s="9" t="s">
        <v>940</v>
      </c>
    </row>
    <row r="1267" spans="36:37">
      <c r="AJ1267" s="9" t="s">
        <v>941</v>
      </c>
      <c r="AK1267" s="9" t="s">
        <v>941</v>
      </c>
    </row>
    <row r="1268" spans="36:37" ht="22.5">
      <c r="AJ1268" s="9" t="s">
        <v>942</v>
      </c>
      <c r="AK1268" s="9" t="s">
        <v>942</v>
      </c>
    </row>
    <row r="1269" spans="36:37" ht="22.5">
      <c r="AJ1269" s="9" t="s">
        <v>943</v>
      </c>
      <c r="AK1269" s="9" t="s">
        <v>943</v>
      </c>
    </row>
    <row r="1270" spans="36:37" ht="22.5">
      <c r="AJ1270" s="9" t="s">
        <v>944</v>
      </c>
      <c r="AK1270" s="9" t="s">
        <v>1788</v>
      </c>
    </row>
    <row r="1271" spans="36:37" ht="22.5">
      <c r="AJ1271" s="9" t="s">
        <v>944</v>
      </c>
      <c r="AK1271" s="9" t="s">
        <v>1789</v>
      </c>
    </row>
    <row r="1272" spans="36:37" ht="22.5">
      <c r="AJ1272" s="9" t="s">
        <v>945</v>
      </c>
      <c r="AK1272" s="9" t="s">
        <v>945</v>
      </c>
    </row>
    <row r="1273" spans="36:37" ht="22.5">
      <c r="AJ1273" s="9" t="s">
        <v>946</v>
      </c>
      <c r="AK1273" s="9" t="s">
        <v>946</v>
      </c>
    </row>
    <row r="1274" spans="36:37" ht="22.5">
      <c r="AJ1274" s="9" t="s">
        <v>947</v>
      </c>
      <c r="AK1274" s="9" t="s">
        <v>947</v>
      </c>
    </row>
    <row r="1275" spans="36:37" ht="22.5">
      <c r="AJ1275" s="9" t="s">
        <v>948</v>
      </c>
      <c r="AK1275" s="9" t="s">
        <v>948</v>
      </c>
    </row>
    <row r="1276" spans="36:37" ht="22.5">
      <c r="AJ1276" s="9" t="s">
        <v>949</v>
      </c>
      <c r="AK1276" s="9" t="s">
        <v>949</v>
      </c>
    </row>
    <row r="1277" spans="36:37" ht="22.5">
      <c r="AJ1277" s="9" t="s">
        <v>950</v>
      </c>
      <c r="AK1277" s="9" t="s">
        <v>950</v>
      </c>
    </row>
    <row r="1278" spans="36:37">
      <c r="AJ1278" s="9" t="s">
        <v>951</v>
      </c>
      <c r="AK1278" s="9" t="s">
        <v>951</v>
      </c>
    </row>
    <row r="1279" spans="36:37" ht="22.5">
      <c r="AJ1279" s="9" t="s">
        <v>952</v>
      </c>
      <c r="AK1279" s="9" t="s">
        <v>952</v>
      </c>
    </row>
    <row r="1280" spans="36:37" ht="22.5">
      <c r="AJ1280" s="9" t="s">
        <v>953</v>
      </c>
      <c r="AK1280" s="9" t="s">
        <v>953</v>
      </c>
    </row>
    <row r="1281" spans="36:37" ht="22.5">
      <c r="AJ1281" s="9" t="s">
        <v>954</v>
      </c>
      <c r="AK1281" s="9" t="s">
        <v>954</v>
      </c>
    </row>
    <row r="1282" spans="36:37" ht="22.5">
      <c r="AJ1282" s="9" t="s">
        <v>955</v>
      </c>
      <c r="AK1282" s="9" t="s">
        <v>1790</v>
      </c>
    </row>
    <row r="1283" spans="36:37" ht="22.5">
      <c r="AJ1283" s="9" t="s">
        <v>955</v>
      </c>
      <c r="AK1283" s="9" t="s">
        <v>1791</v>
      </c>
    </row>
    <row r="1284" spans="36:37" ht="22.5">
      <c r="AJ1284" s="9" t="s">
        <v>955</v>
      </c>
      <c r="AK1284" s="9" t="s">
        <v>1792</v>
      </c>
    </row>
    <row r="1285" spans="36:37" ht="22.5">
      <c r="AJ1285" s="9" t="s">
        <v>955</v>
      </c>
      <c r="AK1285" s="9" t="s">
        <v>1793</v>
      </c>
    </row>
    <row r="1286" spans="36:37" ht="22.5">
      <c r="AJ1286" s="9" t="s">
        <v>955</v>
      </c>
      <c r="AK1286" s="9" t="s">
        <v>1794</v>
      </c>
    </row>
    <row r="1287" spans="36:37" ht="22.5">
      <c r="AJ1287" s="9" t="s">
        <v>956</v>
      </c>
      <c r="AK1287" s="9" t="s">
        <v>1795</v>
      </c>
    </row>
    <row r="1288" spans="36:37" ht="22.5">
      <c r="AJ1288" s="9" t="s">
        <v>956</v>
      </c>
      <c r="AK1288" s="9" t="s">
        <v>1796</v>
      </c>
    </row>
    <row r="1289" spans="36:37" ht="22.5">
      <c r="AJ1289" s="9" t="s">
        <v>956</v>
      </c>
      <c r="AK1289" s="9" t="s">
        <v>1797</v>
      </c>
    </row>
    <row r="1290" spans="36:37" ht="22.5">
      <c r="AJ1290" s="9" t="s">
        <v>956</v>
      </c>
      <c r="AK1290" s="9" t="s">
        <v>1798</v>
      </c>
    </row>
    <row r="1291" spans="36:37" ht="22.5">
      <c r="AJ1291" s="9" t="s">
        <v>957</v>
      </c>
      <c r="AK1291" s="9" t="s">
        <v>1799</v>
      </c>
    </row>
    <row r="1292" spans="36:37" ht="22.5">
      <c r="AJ1292" s="9" t="s">
        <v>957</v>
      </c>
      <c r="AK1292" s="9" t="s">
        <v>1800</v>
      </c>
    </row>
    <row r="1293" spans="36:37" ht="22.5">
      <c r="AJ1293" s="9" t="s">
        <v>957</v>
      </c>
      <c r="AK1293" s="9" t="s">
        <v>1801</v>
      </c>
    </row>
    <row r="1294" spans="36:37" ht="22.5">
      <c r="AJ1294" s="9" t="s">
        <v>957</v>
      </c>
      <c r="AK1294" s="9" t="s">
        <v>1802</v>
      </c>
    </row>
    <row r="1295" spans="36:37">
      <c r="AJ1295" s="9" t="s">
        <v>958</v>
      </c>
      <c r="AK1295" s="9" t="s">
        <v>1803</v>
      </c>
    </row>
    <row r="1296" spans="36:37">
      <c r="AJ1296" s="9" t="s">
        <v>958</v>
      </c>
      <c r="AK1296" s="9" t="s">
        <v>1804</v>
      </c>
    </row>
    <row r="1297" spans="36:37">
      <c r="AJ1297" s="9" t="s">
        <v>958</v>
      </c>
      <c r="AK1297" s="9" t="s">
        <v>1805</v>
      </c>
    </row>
    <row r="1298" spans="36:37">
      <c r="AJ1298" s="9" t="s">
        <v>959</v>
      </c>
      <c r="AK1298" s="9" t="s">
        <v>1806</v>
      </c>
    </row>
    <row r="1299" spans="36:37">
      <c r="AJ1299" s="9" t="s">
        <v>959</v>
      </c>
      <c r="AK1299" s="9" t="s">
        <v>1807</v>
      </c>
    </row>
    <row r="1300" spans="36:37">
      <c r="AJ1300" s="9" t="s">
        <v>959</v>
      </c>
      <c r="AK1300" s="9" t="s">
        <v>1808</v>
      </c>
    </row>
    <row r="1301" spans="36:37">
      <c r="AJ1301" s="9" t="s">
        <v>959</v>
      </c>
      <c r="AK1301" s="9" t="s">
        <v>1809</v>
      </c>
    </row>
    <row r="1302" spans="36:37" ht="22.5">
      <c r="AJ1302" s="9" t="s">
        <v>960</v>
      </c>
      <c r="AK1302" s="9" t="s">
        <v>1810</v>
      </c>
    </row>
    <row r="1303" spans="36:37" ht="22.5">
      <c r="AJ1303" s="9" t="s">
        <v>960</v>
      </c>
      <c r="AK1303" s="9" t="s">
        <v>1811</v>
      </c>
    </row>
    <row r="1304" spans="36:37" ht="22.5">
      <c r="AJ1304" s="9" t="s">
        <v>960</v>
      </c>
      <c r="AK1304" s="9" t="s">
        <v>1812</v>
      </c>
    </row>
    <row r="1305" spans="36:37" ht="22.5">
      <c r="AJ1305" s="9" t="s">
        <v>960</v>
      </c>
      <c r="AK1305" s="9" t="s">
        <v>1813</v>
      </c>
    </row>
    <row r="1306" spans="36:37" ht="22.5">
      <c r="AJ1306" s="9" t="s">
        <v>961</v>
      </c>
      <c r="AK1306" s="9" t="s">
        <v>1814</v>
      </c>
    </row>
    <row r="1307" spans="36:37" ht="22.5">
      <c r="AJ1307" s="9" t="s">
        <v>961</v>
      </c>
      <c r="AK1307" s="9" t="s">
        <v>1815</v>
      </c>
    </row>
    <row r="1308" spans="36:37" ht="22.5">
      <c r="AJ1308" s="9" t="s">
        <v>961</v>
      </c>
      <c r="AK1308" s="9" t="s">
        <v>1816</v>
      </c>
    </row>
    <row r="1309" spans="36:37" ht="22.5">
      <c r="AJ1309" s="9" t="s">
        <v>962</v>
      </c>
      <c r="AK1309" s="9" t="s">
        <v>1817</v>
      </c>
    </row>
    <row r="1310" spans="36:37" ht="22.5">
      <c r="AJ1310" s="9" t="s">
        <v>962</v>
      </c>
      <c r="AK1310" s="9" t="s">
        <v>1818</v>
      </c>
    </row>
    <row r="1311" spans="36:37" ht="22.5">
      <c r="AJ1311" s="9" t="s">
        <v>962</v>
      </c>
      <c r="AK1311" s="9" t="s">
        <v>1819</v>
      </c>
    </row>
    <row r="1312" spans="36:37" ht="22.5">
      <c r="AJ1312" s="9" t="s">
        <v>963</v>
      </c>
      <c r="AK1312" s="9" t="s">
        <v>1820</v>
      </c>
    </row>
    <row r="1313" spans="36:37" ht="22.5">
      <c r="AJ1313" s="9" t="s">
        <v>963</v>
      </c>
      <c r="AK1313" s="9" t="s">
        <v>1821</v>
      </c>
    </row>
    <row r="1314" spans="36:37" ht="22.5">
      <c r="AJ1314" s="9" t="s">
        <v>963</v>
      </c>
      <c r="AK1314" s="9" t="s">
        <v>1822</v>
      </c>
    </row>
    <row r="1315" spans="36:37" ht="22.5">
      <c r="AJ1315" s="9" t="s">
        <v>963</v>
      </c>
      <c r="AK1315" s="9" t="s">
        <v>1823</v>
      </c>
    </row>
    <row r="1316" spans="36:37" ht="22.5">
      <c r="AJ1316" s="9" t="s">
        <v>963</v>
      </c>
      <c r="AK1316" s="9" t="s">
        <v>1824</v>
      </c>
    </row>
    <row r="1317" spans="36:37" ht="22.5">
      <c r="AJ1317" s="9" t="s">
        <v>963</v>
      </c>
      <c r="AK1317" s="9" t="s">
        <v>1825</v>
      </c>
    </row>
    <row r="1318" spans="36:37" ht="22.5">
      <c r="AJ1318" s="9" t="s">
        <v>963</v>
      </c>
      <c r="AK1318" s="9" t="s">
        <v>1826</v>
      </c>
    </row>
    <row r="1319" spans="36:37" ht="33.75">
      <c r="AJ1319" s="9" t="s">
        <v>964</v>
      </c>
      <c r="AK1319" s="9" t="s">
        <v>964</v>
      </c>
    </row>
    <row r="1320" spans="36:37" ht="33.75">
      <c r="AJ1320" s="9" t="s">
        <v>965</v>
      </c>
      <c r="AK1320" s="9" t="s">
        <v>965</v>
      </c>
    </row>
    <row r="1321" spans="36:37" ht="33.75">
      <c r="AJ1321" s="9" t="s">
        <v>966</v>
      </c>
      <c r="AK1321" s="9" t="s">
        <v>966</v>
      </c>
    </row>
    <row r="1322" spans="36:37" ht="22.5">
      <c r="AJ1322" s="9" t="s">
        <v>967</v>
      </c>
      <c r="AK1322" s="9" t="s">
        <v>967</v>
      </c>
    </row>
    <row r="1323" spans="36:37" ht="22.5">
      <c r="AJ1323" s="9" t="s">
        <v>968</v>
      </c>
      <c r="AK1323" s="9" t="s">
        <v>968</v>
      </c>
    </row>
    <row r="1324" spans="36:37">
      <c r="AJ1324" s="9" t="s">
        <v>969</v>
      </c>
      <c r="AK1324" s="9" t="s">
        <v>969</v>
      </c>
    </row>
    <row r="1325" spans="36:37">
      <c r="AJ1325" s="9" t="s">
        <v>970</v>
      </c>
      <c r="AK1325" s="9" t="s">
        <v>970</v>
      </c>
    </row>
    <row r="1326" spans="36:37">
      <c r="AJ1326" s="9" t="s">
        <v>971</v>
      </c>
      <c r="AK1326" s="9" t="s">
        <v>971</v>
      </c>
    </row>
    <row r="1327" spans="36:37">
      <c r="AJ1327" s="9" t="s">
        <v>972</v>
      </c>
      <c r="AK1327" s="9" t="s">
        <v>972</v>
      </c>
    </row>
    <row r="1328" spans="36:37" ht="22.5">
      <c r="AJ1328" s="9" t="s">
        <v>973</v>
      </c>
      <c r="AK1328" s="9" t="s">
        <v>1827</v>
      </c>
    </row>
    <row r="1329" spans="36:37" ht="22.5">
      <c r="AJ1329" s="9" t="s">
        <v>973</v>
      </c>
      <c r="AK1329" s="9" t="s">
        <v>1828</v>
      </c>
    </row>
    <row r="1330" spans="36:37">
      <c r="AJ1330" s="9" t="s">
        <v>974</v>
      </c>
      <c r="AK1330" s="9" t="s">
        <v>1829</v>
      </c>
    </row>
    <row r="1331" spans="36:37">
      <c r="AJ1331" s="9" t="s">
        <v>974</v>
      </c>
      <c r="AK1331" s="9" t="s">
        <v>1830</v>
      </c>
    </row>
    <row r="1332" spans="36:37">
      <c r="AJ1332" s="9" t="s">
        <v>974</v>
      </c>
      <c r="AK1332" s="9" t="s">
        <v>1831</v>
      </c>
    </row>
    <row r="1333" spans="36:37">
      <c r="AJ1333" s="9" t="s">
        <v>974</v>
      </c>
      <c r="AK1333" s="9" t="s">
        <v>1832</v>
      </c>
    </row>
    <row r="1334" spans="36:37">
      <c r="AJ1334" s="9" t="s">
        <v>974</v>
      </c>
      <c r="AK1334" s="9" t="s">
        <v>1833</v>
      </c>
    </row>
    <row r="1335" spans="36:37">
      <c r="AJ1335" s="9" t="s">
        <v>975</v>
      </c>
      <c r="AK1335" s="9" t="s">
        <v>1834</v>
      </c>
    </row>
    <row r="1336" spans="36:37">
      <c r="AJ1336" s="9" t="s">
        <v>975</v>
      </c>
      <c r="AK1336" s="9" t="s">
        <v>1835</v>
      </c>
    </row>
    <row r="1337" spans="36:37">
      <c r="AJ1337" s="9" t="s">
        <v>975</v>
      </c>
      <c r="AK1337" s="9" t="s">
        <v>1836</v>
      </c>
    </row>
    <row r="1338" spans="36:37" ht="22.5">
      <c r="AJ1338" s="9" t="s">
        <v>976</v>
      </c>
      <c r="AK1338" s="9" t="s">
        <v>1837</v>
      </c>
    </row>
    <row r="1339" spans="36:37" ht="22.5">
      <c r="AJ1339" s="9" t="s">
        <v>976</v>
      </c>
      <c r="AK1339" s="9" t="s">
        <v>1838</v>
      </c>
    </row>
    <row r="1340" spans="36:37" ht="22.5">
      <c r="AJ1340" s="9" t="s">
        <v>976</v>
      </c>
      <c r="AK1340" s="9" t="s">
        <v>1839</v>
      </c>
    </row>
    <row r="1341" spans="36:37" ht="22.5">
      <c r="AJ1341" s="9" t="s">
        <v>976</v>
      </c>
      <c r="AK1341" s="9" t="s">
        <v>1840</v>
      </c>
    </row>
    <row r="1342" spans="36:37" ht="22.5">
      <c r="AJ1342" s="9" t="s">
        <v>977</v>
      </c>
      <c r="AK1342" s="9" t="s">
        <v>1841</v>
      </c>
    </row>
    <row r="1343" spans="36:37" ht="22.5">
      <c r="AJ1343" s="9" t="s">
        <v>977</v>
      </c>
      <c r="AK1343" s="9" t="s">
        <v>1842</v>
      </c>
    </row>
    <row r="1344" spans="36:37" ht="22.5">
      <c r="AJ1344" s="9" t="s">
        <v>977</v>
      </c>
      <c r="AK1344" s="9" t="s">
        <v>1843</v>
      </c>
    </row>
    <row r="1345" spans="36:37" ht="22.5">
      <c r="AJ1345" s="9" t="s">
        <v>977</v>
      </c>
      <c r="AK1345" s="9" t="s">
        <v>1844</v>
      </c>
    </row>
    <row r="1346" spans="36:37" ht="22.5">
      <c r="AJ1346" s="9" t="s">
        <v>977</v>
      </c>
      <c r="AK1346" s="9" t="s">
        <v>1845</v>
      </c>
    </row>
    <row r="1347" spans="36:37" ht="22.5">
      <c r="AJ1347" s="9" t="s">
        <v>978</v>
      </c>
      <c r="AK1347" s="9" t="s">
        <v>978</v>
      </c>
    </row>
    <row r="1348" spans="36:37" ht="33.75">
      <c r="AJ1348" s="9" t="s">
        <v>979</v>
      </c>
      <c r="AK1348" s="9" t="s">
        <v>979</v>
      </c>
    </row>
    <row r="1349" spans="36:37" ht="22.5">
      <c r="AJ1349" s="9" t="s">
        <v>980</v>
      </c>
      <c r="AK1349" s="9" t="s">
        <v>980</v>
      </c>
    </row>
    <row r="1350" spans="36:37">
      <c r="AJ1350" s="9" t="s">
        <v>981</v>
      </c>
      <c r="AK1350" s="9" t="s">
        <v>981</v>
      </c>
    </row>
    <row r="1351" spans="36:37" ht="22.5">
      <c r="AJ1351" s="9" t="s">
        <v>982</v>
      </c>
      <c r="AK1351" s="9" t="s">
        <v>982</v>
      </c>
    </row>
    <row r="1352" spans="36:37">
      <c r="AJ1352" s="9" t="s">
        <v>983</v>
      </c>
      <c r="AK1352" s="9" t="s">
        <v>983</v>
      </c>
    </row>
    <row r="1353" spans="36:37" ht="22.5">
      <c r="AJ1353" s="9" t="s">
        <v>984</v>
      </c>
      <c r="AK1353" s="9" t="s">
        <v>984</v>
      </c>
    </row>
    <row r="1354" spans="36:37">
      <c r="AJ1354" s="9" t="s">
        <v>985</v>
      </c>
      <c r="AK1354" s="9" t="s">
        <v>1846</v>
      </c>
    </row>
    <row r="1355" spans="36:37">
      <c r="AJ1355" s="9" t="s">
        <v>985</v>
      </c>
      <c r="AK1355" s="9" t="s">
        <v>1847</v>
      </c>
    </row>
    <row r="1356" spans="36:37">
      <c r="AJ1356" s="9" t="s">
        <v>985</v>
      </c>
      <c r="AK1356" s="9" t="s">
        <v>1848</v>
      </c>
    </row>
    <row r="1357" spans="36:37">
      <c r="AJ1357" s="9" t="s">
        <v>985</v>
      </c>
      <c r="AK1357" s="9" t="s">
        <v>1849</v>
      </c>
    </row>
    <row r="1358" spans="36:37">
      <c r="AJ1358" s="9" t="s">
        <v>986</v>
      </c>
      <c r="AK1358" s="9" t="s">
        <v>1850</v>
      </c>
    </row>
    <row r="1359" spans="36:37">
      <c r="AJ1359" s="9" t="s">
        <v>986</v>
      </c>
      <c r="AK1359" s="9" t="s">
        <v>1851</v>
      </c>
    </row>
    <row r="1360" spans="36:37">
      <c r="AJ1360" s="9" t="s">
        <v>986</v>
      </c>
      <c r="AK1360" s="9" t="s">
        <v>1852</v>
      </c>
    </row>
    <row r="1361" spans="36:37">
      <c r="AJ1361" s="9" t="s">
        <v>986</v>
      </c>
      <c r="AK1361" s="9" t="s">
        <v>1853</v>
      </c>
    </row>
    <row r="1362" spans="36:37">
      <c r="AJ1362" s="9" t="s">
        <v>986</v>
      </c>
      <c r="AK1362" s="9" t="s">
        <v>1854</v>
      </c>
    </row>
    <row r="1363" spans="36:37">
      <c r="AJ1363" s="9" t="s">
        <v>986</v>
      </c>
      <c r="AK1363" s="9" t="s">
        <v>1855</v>
      </c>
    </row>
    <row r="1364" spans="36:37" ht="22.5">
      <c r="AJ1364" s="9" t="s">
        <v>987</v>
      </c>
      <c r="AK1364" s="9" t="s">
        <v>987</v>
      </c>
    </row>
    <row r="1365" spans="36:37" ht="22.5">
      <c r="AJ1365" s="9" t="s">
        <v>988</v>
      </c>
      <c r="AK1365" s="9" t="s">
        <v>988</v>
      </c>
    </row>
    <row r="1366" spans="36:37">
      <c r="AJ1366" s="9" t="s">
        <v>989</v>
      </c>
      <c r="AK1366" s="9" t="s">
        <v>989</v>
      </c>
    </row>
    <row r="1367" spans="36:37" ht="22.5">
      <c r="AJ1367" s="9" t="s">
        <v>990</v>
      </c>
      <c r="AK1367" s="9" t="s">
        <v>1856</v>
      </c>
    </row>
    <row r="1368" spans="36:37" ht="22.5">
      <c r="AJ1368" s="9" t="s">
        <v>990</v>
      </c>
      <c r="AK1368" s="9" t="s">
        <v>1857</v>
      </c>
    </row>
    <row r="1369" spans="36:37">
      <c r="AJ1369" s="9" t="s">
        <v>991</v>
      </c>
      <c r="AK1369" s="9" t="s">
        <v>991</v>
      </c>
    </row>
    <row r="1370" spans="36:37">
      <c r="AJ1370" s="9" t="s">
        <v>992</v>
      </c>
      <c r="AK1370" s="9" t="s">
        <v>992</v>
      </c>
    </row>
    <row r="1371" spans="36:37">
      <c r="AJ1371" s="9" t="s">
        <v>993</v>
      </c>
      <c r="AK1371" s="9" t="s">
        <v>993</v>
      </c>
    </row>
    <row r="1372" spans="36:37" ht="22.5">
      <c r="AJ1372" s="9" t="s">
        <v>994</v>
      </c>
      <c r="AK1372" s="9" t="s">
        <v>994</v>
      </c>
    </row>
    <row r="1373" spans="36:37">
      <c r="AJ1373" s="9" t="s">
        <v>995</v>
      </c>
      <c r="AK1373" s="9" t="s">
        <v>995</v>
      </c>
    </row>
    <row r="1374" spans="36:37">
      <c r="AJ1374" s="9" t="s">
        <v>996</v>
      </c>
      <c r="AK1374" s="9" t="s">
        <v>996</v>
      </c>
    </row>
    <row r="1375" spans="36:37">
      <c r="AJ1375" s="9" t="s">
        <v>997</v>
      </c>
      <c r="AK1375" s="9" t="s">
        <v>997</v>
      </c>
    </row>
    <row r="1376" spans="36:37">
      <c r="AJ1376" s="9" t="s">
        <v>998</v>
      </c>
      <c r="AK1376" s="9" t="s">
        <v>998</v>
      </c>
    </row>
    <row r="1377" spans="36:37" ht="22.5">
      <c r="AJ1377" s="9" t="s">
        <v>999</v>
      </c>
      <c r="AK1377" s="9" t="s">
        <v>999</v>
      </c>
    </row>
    <row r="1378" spans="36:37" ht="33.75">
      <c r="AJ1378" s="9" t="s">
        <v>1000</v>
      </c>
      <c r="AK1378" s="9" t="s">
        <v>1858</v>
      </c>
    </row>
    <row r="1379" spans="36:37" ht="33.75">
      <c r="AJ1379" s="9" t="s">
        <v>1000</v>
      </c>
      <c r="AK1379" s="9" t="s">
        <v>1859</v>
      </c>
    </row>
    <row r="1380" spans="36:37" ht="22.5">
      <c r="AJ1380" s="9" t="s">
        <v>1001</v>
      </c>
      <c r="AK1380" s="9" t="s">
        <v>1860</v>
      </c>
    </row>
    <row r="1381" spans="36:37" ht="22.5">
      <c r="AJ1381" s="9" t="s">
        <v>1001</v>
      </c>
      <c r="AK1381" s="9" t="s">
        <v>1861</v>
      </c>
    </row>
    <row r="1382" spans="36:37" ht="22.5">
      <c r="AJ1382" s="9" t="s">
        <v>1001</v>
      </c>
      <c r="AK1382" s="9" t="s">
        <v>1862</v>
      </c>
    </row>
    <row r="1383" spans="36:37" ht="22.5">
      <c r="AJ1383" s="9" t="s">
        <v>1002</v>
      </c>
      <c r="AK1383" s="9" t="s">
        <v>1863</v>
      </c>
    </row>
    <row r="1384" spans="36:37" ht="22.5">
      <c r="AJ1384" s="9" t="s">
        <v>1002</v>
      </c>
      <c r="AK1384" s="9" t="s">
        <v>1864</v>
      </c>
    </row>
    <row r="1385" spans="36:37" ht="22.5">
      <c r="AJ1385" s="9" t="s">
        <v>1003</v>
      </c>
      <c r="AK1385" s="9" t="s">
        <v>1865</v>
      </c>
    </row>
    <row r="1386" spans="36:37" ht="22.5">
      <c r="AJ1386" s="9" t="s">
        <v>1003</v>
      </c>
      <c r="AK1386" s="9" t="s">
        <v>1866</v>
      </c>
    </row>
    <row r="1387" spans="36:37" ht="22.5">
      <c r="AJ1387" s="9" t="s">
        <v>1003</v>
      </c>
      <c r="AK1387" s="9" t="s">
        <v>1867</v>
      </c>
    </row>
    <row r="1388" spans="36:37" ht="22.5">
      <c r="AJ1388" s="9" t="s">
        <v>1003</v>
      </c>
      <c r="AK1388" s="9" t="s">
        <v>1868</v>
      </c>
    </row>
    <row r="1389" spans="36:37">
      <c r="AJ1389" s="9" t="s">
        <v>1004</v>
      </c>
      <c r="AK1389" s="9" t="s">
        <v>1869</v>
      </c>
    </row>
    <row r="1390" spans="36:37">
      <c r="AJ1390" s="9" t="s">
        <v>1004</v>
      </c>
      <c r="AK1390" s="9" t="s">
        <v>1870</v>
      </c>
    </row>
    <row r="1391" spans="36:37">
      <c r="AJ1391" s="9" t="s">
        <v>1005</v>
      </c>
      <c r="AK1391" s="9" t="s">
        <v>1005</v>
      </c>
    </row>
    <row r="1392" spans="36:37">
      <c r="AJ1392" s="9" t="s">
        <v>1006</v>
      </c>
      <c r="AK1392" s="9" t="s">
        <v>1871</v>
      </c>
    </row>
    <row r="1393" spans="36:37">
      <c r="AJ1393" s="9" t="s">
        <v>1006</v>
      </c>
      <c r="AK1393" s="9" t="s">
        <v>1872</v>
      </c>
    </row>
    <row r="1394" spans="36:37">
      <c r="AJ1394" s="9" t="s">
        <v>1007</v>
      </c>
      <c r="AK1394" s="9" t="s">
        <v>1873</v>
      </c>
    </row>
    <row r="1395" spans="36:37">
      <c r="AJ1395" s="9" t="s">
        <v>1007</v>
      </c>
      <c r="AK1395" s="9" t="s">
        <v>1874</v>
      </c>
    </row>
    <row r="1396" spans="36:37">
      <c r="AJ1396" s="9" t="s">
        <v>1007</v>
      </c>
      <c r="AK1396" s="9" t="s">
        <v>1875</v>
      </c>
    </row>
    <row r="1397" spans="36:37">
      <c r="AJ1397" s="9" t="s">
        <v>1007</v>
      </c>
      <c r="AK1397" s="9" t="s">
        <v>1876</v>
      </c>
    </row>
    <row r="1398" spans="36:37">
      <c r="AJ1398" s="9" t="s">
        <v>1007</v>
      </c>
      <c r="AK1398" s="9" t="s">
        <v>1877</v>
      </c>
    </row>
    <row r="1399" spans="36:37">
      <c r="AJ1399" s="9" t="s">
        <v>1007</v>
      </c>
      <c r="AK1399" s="9" t="s">
        <v>1878</v>
      </c>
    </row>
    <row r="1400" spans="36:37">
      <c r="AJ1400" s="9" t="s">
        <v>1008</v>
      </c>
      <c r="AK1400" s="9" t="s">
        <v>1879</v>
      </c>
    </row>
    <row r="1401" spans="36:37">
      <c r="AJ1401" s="9" t="s">
        <v>1008</v>
      </c>
      <c r="AK1401" s="9" t="s">
        <v>1880</v>
      </c>
    </row>
    <row r="1402" spans="36:37">
      <c r="AJ1402" s="9" t="s">
        <v>1009</v>
      </c>
      <c r="AK1402" s="9" t="s">
        <v>1009</v>
      </c>
    </row>
    <row r="1403" spans="36:37" ht="33.75">
      <c r="AJ1403" s="9" t="s">
        <v>1010</v>
      </c>
      <c r="AK1403" s="9" t="s">
        <v>1881</v>
      </c>
    </row>
    <row r="1404" spans="36:37" ht="33.75">
      <c r="AJ1404" s="9" t="s">
        <v>1010</v>
      </c>
      <c r="AK1404" s="9" t="s">
        <v>1882</v>
      </c>
    </row>
    <row r="1405" spans="36:37" ht="33.75">
      <c r="AJ1405" s="9" t="s">
        <v>1010</v>
      </c>
      <c r="AK1405" s="9" t="s">
        <v>1883</v>
      </c>
    </row>
    <row r="1406" spans="36:37" ht="33.75">
      <c r="AJ1406" s="9" t="s">
        <v>1010</v>
      </c>
      <c r="AK1406" s="9" t="s">
        <v>1884</v>
      </c>
    </row>
    <row r="1407" spans="36:37" ht="33.75">
      <c r="AJ1407" s="9" t="s">
        <v>1010</v>
      </c>
      <c r="AK1407" s="9" t="s">
        <v>1885</v>
      </c>
    </row>
    <row r="1408" spans="36:37">
      <c r="AJ1408" s="9" t="s">
        <v>1011</v>
      </c>
      <c r="AK1408" s="9" t="s">
        <v>1886</v>
      </c>
    </row>
    <row r="1409" spans="36:37">
      <c r="AJ1409" s="9" t="s">
        <v>1011</v>
      </c>
      <c r="AK1409" s="9" t="s">
        <v>1887</v>
      </c>
    </row>
    <row r="1410" spans="36:37">
      <c r="AJ1410" s="9" t="s">
        <v>1011</v>
      </c>
      <c r="AK1410" s="9" t="s">
        <v>1888</v>
      </c>
    </row>
    <row r="1411" spans="36:37">
      <c r="AJ1411" s="9" t="s">
        <v>1011</v>
      </c>
      <c r="AK1411" s="9" t="s">
        <v>1889</v>
      </c>
    </row>
    <row r="1412" spans="36:37">
      <c r="AJ1412" s="9" t="s">
        <v>1011</v>
      </c>
      <c r="AK1412" s="9" t="s">
        <v>1890</v>
      </c>
    </row>
    <row r="1413" spans="36:37">
      <c r="AJ1413" s="9" t="s">
        <v>1011</v>
      </c>
      <c r="AK1413" s="9" t="s">
        <v>1891</v>
      </c>
    </row>
    <row r="1414" spans="36:37" ht="22.5">
      <c r="AJ1414" s="9" t="s">
        <v>1012</v>
      </c>
      <c r="AK1414" s="9" t="s">
        <v>1892</v>
      </c>
    </row>
    <row r="1415" spans="36:37" ht="22.5">
      <c r="AJ1415" s="9" t="s">
        <v>1012</v>
      </c>
      <c r="AK1415" s="9" t="s">
        <v>1893</v>
      </c>
    </row>
    <row r="1416" spans="36:37" ht="22.5">
      <c r="AJ1416" s="9" t="s">
        <v>1012</v>
      </c>
      <c r="AK1416" s="9" t="s">
        <v>1894</v>
      </c>
    </row>
    <row r="1417" spans="36:37" ht="22.5">
      <c r="AJ1417" s="9" t="s">
        <v>1013</v>
      </c>
      <c r="AK1417" s="9" t="s">
        <v>1013</v>
      </c>
    </row>
    <row r="1418" spans="36:37" ht="22.5">
      <c r="AJ1418" s="9" t="s">
        <v>1014</v>
      </c>
      <c r="AK1418" s="9" t="s">
        <v>1014</v>
      </c>
    </row>
    <row r="1419" spans="36:37" ht="22.5">
      <c r="AJ1419" s="9" t="s">
        <v>1015</v>
      </c>
      <c r="AK1419" s="9" t="s">
        <v>1015</v>
      </c>
    </row>
    <row r="1420" spans="36:37" ht="33.75">
      <c r="AJ1420" s="9" t="s">
        <v>1016</v>
      </c>
      <c r="AK1420" s="9" t="s">
        <v>1016</v>
      </c>
    </row>
    <row r="1421" spans="36:37" ht="22.5">
      <c r="AJ1421" s="9" t="s">
        <v>1017</v>
      </c>
      <c r="AK1421" s="9" t="s">
        <v>1017</v>
      </c>
    </row>
    <row r="1422" spans="36:37" ht="22.5">
      <c r="AJ1422" s="9" t="s">
        <v>1018</v>
      </c>
      <c r="AK1422" s="9" t="s">
        <v>1018</v>
      </c>
    </row>
    <row r="1423" spans="36:37" ht="22.5">
      <c r="AJ1423" s="9" t="s">
        <v>1019</v>
      </c>
      <c r="AK1423" s="9" t="s">
        <v>1895</v>
      </c>
    </row>
    <row r="1424" spans="36:37" ht="22.5">
      <c r="AJ1424" s="9" t="s">
        <v>1019</v>
      </c>
      <c r="AK1424" s="9" t="s">
        <v>1896</v>
      </c>
    </row>
    <row r="1425" spans="36:37" ht="22.5">
      <c r="AJ1425" s="9" t="s">
        <v>1019</v>
      </c>
      <c r="AK1425" s="9" t="s">
        <v>1897</v>
      </c>
    </row>
    <row r="1426" spans="36:37" ht="22.5">
      <c r="AJ1426" s="9" t="s">
        <v>1019</v>
      </c>
      <c r="AK1426" s="9" t="s">
        <v>1898</v>
      </c>
    </row>
    <row r="1427" spans="36:37" ht="22.5">
      <c r="AJ1427" s="9" t="s">
        <v>1019</v>
      </c>
      <c r="AK1427" s="9" t="s">
        <v>1899</v>
      </c>
    </row>
    <row r="1428" spans="36:37" ht="22.5">
      <c r="AJ1428" s="9" t="s">
        <v>1019</v>
      </c>
      <c r="AK1428" s="9" t="s">
        <v>1900</v>
      </c>
    </row>
    <row r="1429" spans="36:37" ht="22.5">
      <c r="AJ1429" s="9" t="s">
        <v>1020</v>
      </c>
      <c r="AK1429" s="9" t="s">
        <v>1901</v>
      </c>
    </row>
    <row r="1430" spans="36:37" ht="22.5">
      <c r="AJ1430" s="9" t="s">
        <v>1020</v>
      </c>
      <c r="AK1430" s="9" t="s">
        <v>1902</v>
      </c>
    </row>
    <row r="1431" spans="36:37">
      <c r="AJ1431" s="9" t="s">
        <v>1021</v>
      </c>
      <c r="AK1431" s="9" t="s">
        <v>1021</v>
      </c>
    </row>
    <row r="1432" spans="36:37">
      <c r="AJ1432" s="9" t="s">
        <v>1022</v>
      </c>
      <c r="AK1432" s="9" t="s">
        <v>1903</v>
      </c>
    </row>
    <row r="1433" spans="36:37">
      <c r="AJ1433" s="9" t="s">
        <v>1022</v>
      </c>
      <c r="AK1433" s="9" t="s">
        <v>1904</v>
      </c>
    </row>
    <row r="1434" spans="36:37">
      <c r="AJ1434" s="9" t="s">
        <v>1022</v>
      </c>
      <c r="AK1434" s="9" t="s">
        <v>1905</v>
      </c>
    </row>
    <row r="1435" spans="36:37">
      <c r="AJ1435" s="9" t="s">
        <v>1022</v>
      </c>
      <c r="AK1435" s="9" t="s">
        <v>1906</v>
      </c>
    </row>
    <row r="1436" spans="36:37">
      <c r="AJ1436" s="9" t="s">
        <v>1022</v>
      </c>
      <c r="AK1436" s="9" t="s">
        <v>1907</v>
      </c>
    </row>
    <row r="1437" spans="36:37">
      <c r="AJ1437" s="9" t="s">
        <v>1022</v>
      </c>
      <c r="AK1437" s="9" t="s">
        <v>1908</v>
      </c>
    </row>
    <row r="1438" spans="36:37">
      <c r="AJ1438" s="9" t="s">
        <v>1023</v>
      </c>
      <c r="AK1438" s="9" t="s">
        <v>1023</v>
      </c>
    </row>
    <row r="1439" spans="36:37">
      <c r="AJ1439" s="9" t="s">
        <v>1024</v>
      </c>
      <c r="AK1439" s="9" t="s">
        <v>1024</v>
      </c>
    </row>
    <row r="1440" spans="36:37" ht="22.5">
      <c r="AJ1440" s="9" t="s">
        <v>1025</v>
      </c>
      <c r="AK1440" s="9" t="s">
        <v>1025</v>
      </c>
    </row>
    <row r="1441" spans="36:37" ht="22.5">
      <c r="AJ1441" s="9" t="s">
        <v>1026</v>
      </c>
      <c r="AK1441" s="9" t="s">
        <v>1026</v>
      </c>
    </row>
    <row r="1442" spans="36:37">
      <c r="AJ1442" s="9" t="s">
        <v>1027</v>
      </c>
      <c r="AK1442" s="9" t="s">
        <v>1027</v>
      </c>
    </row>
    <row r="1443" spans="36:37">
      <c r="AJ1443" s="9" t="s">
        <v>1028</v>
      </c>
      <c r="AK1443" s="9" t="s">
        <v>1028</v>
      </c>
    </row>
    <row r="1444" spans="36:37" ht="22.5">
      <c r="AJ1444" s="9" t="s">
        <v>1029</v>
      </c>
      <c r="AK1444" s="9" t="s">
        <v>1029</v>
      </c>
    </row>
    <row r="1445" spans="36:37" ht="22.5">
      <c r="AJ1445" s="9" t="s">
        <v>1030</v>
      </c>
      <c r="AK1445" s="9" t="s">
        <v>1030</v>
      </c>
    </row>
    <row r="1446" spans="36:37" ht="22.5">
      <c r="AJ1446" s="9" t="s">
        <v>57</v>
      </c>
      <c r="AK1446" s="9" t="s">
        <v>58</v>
      </c>
    </row>
    <row r="1447" spans="36:37" ht="22.5">
      <c r="AJ1447" s="9" t="s">
        <v>57</v>
      </c>
      <c r="AK1447" s="9" t="s">
        <v>1909</v>
      </c>
    </row>
    <row r="1448" spans="36:37" ht="33.75">
      <c r="AJ1448" s="9" t="s">
        <v>1031</v>
      </c>
      <c r="AK1448" s="9" t="s">
        <v>1031</v>
      </c>
    </row>
    <row r="1449" spans="36:37">
      <c r="AJ1449" s="9" t="s">
        <v>1032</v>
      </c>
      <c r="AK1449" s="9" t="s">
        <v>1032</v>
      </c>
    </row>
    <row r="1450" spans="36:37" ht="22.5">
      <c r="AJ1450" s="9" t="s">
        <v>1033</v>
      </c>
      <c r="AK1450" s="9" t="s">
        <v>1033</v>
      </c>
    </row>
    <row r="1451" spans="36:37" ht="22.5">
      <c r="AJ1451" s="9" t="s">
        <v>1034</v>
      </c>
      <c r="AK1451" s="9" t="s">
        <v>1034</v>
      </c>
    </row>
    <row r="1452" spans="36:37" ht="22.5">
      <c r="AJ1452" s="9" t="s">
        <v>1035</v>
      </c>
      <c r="AK1452" s="9" t="s">
        <v>1035</v>
      </c>
    </row>
    <row r="1453" spans="36:37">
      <c r="AJ1453" s="9" t="s">
        <v>1036</v>
      </c>
      <c r="AK1453" s="9" t="s">
        <v>1036</v>
      </c>
    </row>
    <row r="1454" spans="36:37">
      <c r="AJ1454" s="9" t="s">
        <v>1037</v>
      </c>
      <c r="AK1454" s="9" t="s">
        <v>1037</v>
      </c>
    </row>
    <row r="1455" spans="36:37" ht="22.5">
      <c r="AJ1455" s="9" t="s">
        <v>1038</v>
      </c>
      <c r="AK1455" s="9" t="s">
        <v>1038</v>
      </c>
    </row>
    <row r="1456" spans="36:37">
      <c r="AJ1456" s="9" t="s">
        <v>1039</v>
      </c>
      <c r="AK1456" s="9" t="s">
        <v>1039</v>
      </c>
    </row>
    <row r="1457" spans="36:37" ht="22.5">
      <c r="AJ1457" s="9" t="s">
        <v>1040</v>
      </c>
      <c r="AK1457" s="9" t="s">
        <v>1910</v>
      </c>
    </row>
    <row r="1458" spans="36:37" ht="22.5">
      <c r="AJ1458" s="9" t="s">
        <v>1040</v>
      </c>
      <c r="AK1458" s="9" t="s">
        <v>1911</v>
      </c>
    </row>
    <row r="1459" spans="36:37" ht="22.5">
      <c r="AJ1459" s="9" t="s">
        <v>1040</v>
      </c>
      <c r="AK1459" s="9" t="s">
        <v>1912</v>
      </c>
    </row>
    <row r="1460" spans="36:37" ht="22.5">
      <c r="AJ1460" s="9" t="s">
        <v>1040</v>
      </c>
      <c r="AK1460" s="9" t="s">
        <v>1913</v>
      </c>
    </row>
    <row r="1461" spans="36:37">
      <c r="AJ1461" s="9" t="s">
        <v>1041</v>
      </c>
      <c r="AK1461" s="9" t="s">
        <v>1041</v>
      </c>
    </row>
    <row r="1462" spans="36:37">
      <c r="AJ1462" s="9" t="s">
        <v>1042</v>
      </c>
      <c r="AK1462" s="9" t="s">
        <v>1042</v>
      </c>
    </row>
    <row r="1463" spans="36:37" ht="33.75">
      <c r="AJ1463" s="9" t="s">
        <v>1043</v>
      </c>
      <c r="AK1463" s="9" t="s">
        <v>1914</v>
      </c>
    </row>
    <row r="1464" spans="36:37" ht="33.75">
      <c r="AJ1464" s="9" t="s">
        <v>1043</v>
      </c>
      <c r="AK1464" s="9" t="s">
        <v>1915</v>
      </c>
    </row>
    <row r="1465" spans="36:37" ht="33.75">
      <c r="AJ1465" s="9" t="s">
        <v>1043</v>
      </c>
      <c r="AK1465" s="9" t="s">
        <v>1916</v>
      </c>
    </row>
    <row r="1466" spans="36:37">
      <c r="AJ1466" s="9" t="s">
        <v>1044</v>
      </c>
      <c r="AK1466" s="9" t="s">
        <v>1044</v>
      </c>
    </row>
    <row r="1467" spans="36:37" ht="22.5">
      <c r="AJ1467" s="9" t="s">
        <v>595</v>
      </c>
      <c r="AK1467" s="9" t="s">
        <v>595</v>
      </c>
    </row>
    <row r="1468" spans="36:37" ht="22.5">
      <c r="AJ1468" s="9" t="s">
        <v>1045</v>
      </c>
      <c r="AK1468" s="9" t="s">
        <v>1045</v>
      </c>
    </row>
    <row r="1469" spans="36:37" ht="22.5">
      <c r="AJ1469" s="9" t="s">
        <v>1046</v>
      </c>
      <c r="AK1469" s="9" t="s">
        <v>1917</v>
      </c>
    </row>
    <row r="1470" spans="36:37" ht="22.5">
      <c r="AJ1470" s="9" t="s">
        <v>1046</v>
      </c>
      <c r="AK1470" s="9" t="s">
        <v>1918</v>
      </c>
    </row>
    <row r="1471" spans="36:37" ht="22.5">
      <c r="AJ1471" s="9" t="s">
        <v>1046</v>
      </c>
      <c r="AK1471" s="9" t="s">
        <v>1919</v>
      </c>
    </row>
    <row r="1472" spans="36:37" ht="22.5">
      <c r="AJ1472" s="9" t="s">
        <v>1046</v>
      </c>
      <c r="AK1472" s="9" t="s">
        <v>1920</v>
      </c>
    </row>
    <row r="1473" spans="36:37" ht="22.5">
      <c r="AJ1473" s="9" t="s">
        <v>1046</v>
      </c>
      <c r="AK1473" s="9" t="s">
        <v>1921</v>
      </c>
    </row>
    <row r="1474" spans="36:37" ht="22.5">
      <c r="AJ1474" s="9" t="s">
        <v>1046</v>
      </c>
      <c r="AK1474" s="9" t="s">
        <v>1922</v>
      </c>
    </row>
    <row r="1475" spans="36:37" ht="22.5">
      <c r="AJ1475" s="9" t="s">
        <v>1047</v>
      </c>
      <c r="AK1475" s="9" t="s">
        <v>1923</v>
      </c>
    </row>
    <row r="1476" spans="36:37" ht="22.5">
      <c r="AJ1476" s="9" t="s">
        <v>1047</v>
      </c>
      <c r="AK1476" s="9" t="s">
        <v>1924</v>
      </c>
    </row>
    <row r="1477" spans="36:37">
      <c r="AJ1477" s="9" t="s">
        <v>1048</v>
      </c>
      <c r="AK1477" s="9" t="s">
        <v>1048</v>
      </c>
    </row>
    <row r="1478" spans="36:37">
      <c r="AJ1478" s="9" t="s">
        <v>1049</v>
      </c>
      <c r="AK1478" s="9" t="s">
        <v>1049</v>
      </c>
    </row>
    <row r="1479" spans="36:37">
      <c r="AJ1479" s="9" t="s">
        <v>397</v>
      </c>
      <c r="AK1479" s="9" t="s">
        <v>397</v>
      </c>
    </row>
    <row r="1480" spans="36:37">
      <c r="AJ1480" s="9" t="s">
        <v>1050</v>
      </c>
      <c r="AK1480" s="9" t="s">
        <v>1925</v>
      </c>
    </row>
    <row r="1481" spans="36:37">
      <c r="AJ1481" s="9" t="s">
        <v>1050</v>
      </c>
      <c r="AK1481" s="9" t="s">
        <v>1926</v>
      </c>
    </row>
    <row r="1482" spans="36:37">
      <c r="AJ1482" s="9" t="s">
        <v>1050</v>
      </c>
      <c r="AK1482" s="9" t="s">
        <v>1927</v>
      </c>
    </row>
    <row r="1483" spans="36:37">
      <c r="AJ1483" s="9" t="s">
        <v>1050</v>
      </c>
      <c r="AK1483" s="9" t="s">
        <v>1928</v>
      </c>
    </row>
    <row r="1484" spans="36:37">
      <c r="AJ1484" s="9" t="s">
        <v>1051</v>
      </c>
      <c r="AK1484" s="9" t="s">
        <v>1929</v>
      </c>
    </row>
    <row r="1485" spans="36:37">
      <c r="AJ1485" s="9" t="s">
        <v>1051</v>
      </c>
      <c r="AK1485" s="9" t="s">
        <v>1930</v>
      </c>
    </row>
    <row r="1486" spans="36:37">
      <c r="AJ1486" s="9" t="s">
        <v>1051</v>
      </c>
      <c r="AK1486" s="9" t="s">
        <v>1931</v>
      </c>
    </row>
    <row r="1487" spans="36:37">
      <c r="AJ1487" s="9" t="s">
        <v>1052</v>
      </c>
      <c r="AK1487" s="9" t="s">
        <v>1052</v>
      </c>
    </row>
    <row r="1488" spans="36:37">
      <c r="AJ1488" s="9" t="s">
        <v>1053</v>
      </c>
      <c r="AK1488" s="9" t="s">
        <v>1053</v>
      </c>
    </row>
    <row r="1489" spans="36:37" ht="22.5">
      <c r="AJ1489" s="9" t="s">
        <v>1054</v>
      </c>
      <c r="AK1489" s="9" t="s">
        <v>1054</v>
      </c>
    </row>
    <row r="1490" spans="36:37" ht="22.5">
      <c r="AJ1490" s="9" t="s">
        <v>1055</v>
      </c>
      <c r="AK1490" s="9" t="s">
        <v>1055</v>
      </c>
    </row>
    <row r="1491" spans="36:37">
      <c r="AJ1491" s="9" t="s">
        <v>617</v>
      </c>
      <c r="AK1491" s="9" t="s">
        <v>617</v>
      </c>
    </row>
  </sheetData>
  <autoFilter ref="A1:A97"/>
  <phoneticPr fontId="1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5"/>
  <sheetViews>
    <sheetView workbookViewId="0">
      <selection activeCell="B12" sqref="B12"/>
    </sheetView>
  </sheetViews>
  <sheetFormatPr defaultColWidth="9" defaultRowHeight="14.25"/>
  <sheetData>
    <row r="1" spans="1:1">
      <c r="A1" s="7" t="s">
        <v>1932</v>
      </c>
    </row>
    <row r="2" spans="1:1">
      <c r="A2" s="7" t="s">
        <v>1933</v>
      </c>
    </row>
    <row r="3" spans="1:1">
      <c r="A3" s="7" t="s">
        <v>1934</v>
      </c>
    </row>
    <row r="4" spans="1:1">
      <c r="A4" s="7" t="s">
        <v>1935</v>
      </c>
    </row>
    <row r="5" spans="1:1">
      <c r="A5" s="7" t="s">
        <v>1936</v>
      </c>
    </row>
  </sheetData>
  <phoneticPr fontId="10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"/>
  <sheetViews>
    <sheetView workbookViewId="0">
      <selection activeCell="I2" sqref="I2"/>
    </sheetView>
  </sheetViews>
  <sheetFormatPr defaultColWidth="9" defaultRowHeight="14.25"/>
  <sheetData>
    <row r="1" spans="1:15" ht="22.5">
      <c r="A1" s="1" t="s">
        <v>1937</v>
      </c>
      <c r="B1" s="2" t="s">
        <v>2</v>
      </c>
      <c r="C1" s="3" t="s">
        <v>3</v>
      </c>
      <c r="D1" s="3" t="s">
        <v>4</v>
      </c>
      <c r="E1" s="4" t="s">
        <v>1938</v>
      </c>
      <c r="F1" s="4" t="s">
        <v>1939</v>
      </c>
      <c r="G1" s="4" t="s">
        <v>1940</v>
      </c>
      <c r="H1" s="4" t="s">
        <v>1941</v>
      </c>
      <c r="I1" s="4" t="s">
        <v>1942</v>
      </c>
      <c r="J1" s="4" t="s">
        <v>1943</v>
      </c>
      <c r="K1" s="4" t="s">
        <v>1944</v>
      </c>
      <c r="L1" s="4" t="s">
        <v>1945</v>
      </c>
      <c r="M1" s="4" t="s">
        <v>1946</v>
      </c>
      <c r="N1" s="4" t="s">
        <v>1947</v>
      </c>
      <c r="O1" s="4" t="s">
        <v>1948</v>
      </c>
    </row>
    <row r="2" spans="1:15" ht="33.75">
      <c r="A2" s="36" t="str">
        <f>填报表!B2</f>
        <v>基于"互联网+"的***平台研究</v>
      </c>
      <c r="B2" s="5" t="str">
        <f>填报表!C2</f>
        <v>2016C10008</v>
      </c>
      <c r="C2" s="6" t="str">
        <f>填报表!D2</f>
        <v>本校老师</v>
      </c>
      <c r="D2" s="6" t="str">
        <f>填报表!E2</f>
        <v>张三</v>
      </c>
      <c r="F2" t="str">
        <f>LEFT(填报表!AM2,SEARCH(",",填报表!AM2,1)-1)</f>
        <v>李四</v>
      </c>
      <c r="H2" s="7">
        <f>LEN(LEFT(填报表!AM2,SEARCH(",",填报表!AM2,1)-1))+2</f>
        <v>4</v>
      </c>
      <c r="I2" t="e">
        <f>LEFT(MID(填报表!AM2,SEARCH(",",填报表!AM2,1)+1,LEN(填报表!AM2)-SEARCH(",",填报表!AM2,1)),SEARCH(",",MID(填报表!AM2,SEARCH(",",填报表!AM2,1)+1,LEN(填报表!AM2)-SEARCH(",",填报表!AM2,1)))-1)</f>
        <v>#VALUE!</v>
      </c>
    </row>
  </sheetData>
  <phoneticPr fontId="1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填报表</vt:lpstr>
      <vt:lpstr>数据源</vt:lpstr>
      <vt:lpstr>填写说明</vt:lpstr>
      <vt:lpstr>贡献率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2016-05-03T07:45:00Z</dcterms:created>
  <dcterms:modified xsi:type="dcterms:W3CDTF">2020-04-25T06:39:40Z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